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EE1" lockStructure="1"/>
  <bookViews>
    <workbookView xWindow="-120" yWindow="-60" windowWidth="19416" windowHeight="10956" tabRatio="726" firstSheet="5" activeTab="14"/>
  </bookViews>
  <sheets>
    <sheet name="Справка (2)" sheetId="4" state="hidden" r:id="rId1"/>
    <sheet name="По учреждениям" sheetId="2" state="hidden" r:id="rId2"/>
    <sheet name="Справка" sheetId="3" state="hidden" r:id="rId3"/>
    <sheet name="Лист3" sheetId="7" state="hidden" r:id="rId4"/>
    <sheet name="Лист1" sheetId="8" state="hidden" r:id="rId5"/>
    <sheet name="Свод" sheetId="16" r:id="rId6"/>
    <sheet name="Таблица 1" sheetId="6" r:id="rId7"/>
    <sheet name="Таблица 2" sheetId="10" r:id="rId8"/>
    <sheet name="Таблица 3" sheetId="11" r:id="rId9"/>
    <sheet name="Таблица 3.1" sheetId="17" r:id="rId10"/>
    <sheet name="Таблица 3.2" sheetId="18" r:id="rId11"/>
    <sheet name="Таблица 4" sheetId="12" r:id="rId12"/>
    <sheet name="Таблица 5" sheetId="13" r:id="rId13"/>
    <sheet name="Таблица 6" sheetId="14" r:id="rId14"/>
    <sheet name="Таблица 7" sheetId="15" r:id="rId15"/>
  </sheets>
  <definedNames>
    <definedName name="_xlnm._FilterDatabase" localSheetId="0" hidden="1">'Справка (2)'!$A$16:$R$16</definedName>
    <definedName name="_xlnm.Print_Titles" localSheetId="5">Свод!$14:$16</definedName>
    <definedName name="_xlnm.Print_Titles" localSheetId="0">'Справка (2)'!$14:$15</definedName>
    <definedName name="_xlnm.Print_Area" localSheetId="5">Свод!$A$1:$U$41</definedName>
    <definedName name="_xlnm.Print_Area" localSheetId="0">'Справка (2)'!$A$1:$R$79</definedName>
    <definedName name="_xlnm.Print_Area" localSheetId="6">'Таблица 1'!$A$1:$AF$26</definedName>
    <definedName name="_xlnm.Print_Area" localSheetId="7">'Таблица 2'!$A$1:$M$57</definedName>
    <definedName name="_xlnm.Print_Area" localSheetId="8">'Таблица 3'!$A$1:$M$25</definedName>
    <definedName name="_xlnm.Print_Area" localSheetId="9">'Таблица 3.1'!$A$1:$I$24</definedName>
    <definedName name="_xlnm.Print_Area" localSheetId="10">'Таблица 3.2'!$A$1:$K$25</definedName>
    <definedName name="_xlnm.Print_Area" localSheetId="11">'Таблица 4'!$A$1:$Y$26</definedName>
    <definedName name="_xlnm.Print_Area" localSheetId="12">'Таблица 5'!$A$1:$L$25</definedName>
    <definedName name="_xlnm.Print_Area" localSheetId="13">'Таблица 6'!$A$1:$I$25</definedName>
    <definedName name="_xlnm.Print_Area" localSheetId="14">'Таблица 7'!$A$1:$K$25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5" l="1"/>
  <c r="K22" i="15"/>
  <c r="D23" i="14"/>
  <c r="D23" i="13"/>
  <c r="D23" i="12"/>
  <c r="D23" i="18"/>
  <c r="D23" i="17"/>
  <c r="D23" i="11"/>
  <c r="D23" i="10"/>
  <c r="D11" i="15" l="1"/>
  <c r="D22" i="15" l="1"/>
  <c r="D22" i="14"/>
  <c r="D22" i="13"/>
  <c r="D22" i="12"/>
  <c r="D22" i="18"/>
  <c r="D22" i="17"/>
  <c r="D22" i="11"/>
  <c r="D22" i="10"/>
  <c r="D14" i="15" l="1"/>
  <c r="D19" i="12" l="1"/>
  <c r="D10" i="10" l="1"/>
  <c r="D10" i="15"/>
  <c r="D9" i="15" l="1"/>
  <c r="D12" i="15"/>
  <c r="D13" i="15"/>
  <c r="D15" i="15"/>
  <c r="D16" i="15"/>
  <c r="D17" i="15"/>
  <c r="D19" i="15"/>
  <c r="D20" i="15"/>
  <c r="D21" i="15"/>
  <c r="D8" i="15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8" i="14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8" i="13"/>
  <c r="D9" i="12"/>
  <c r="D10" i="12"/>
  <c r="D11" i="12"/>
  <c r="D12" i="12"/>
  <c r="D13" i="12"/>
  <c r="D14" i="12"/>
  <c r="D15" i="12"/>
  <c r="D16" i="12"/>
  <c r="D17" i="12"/>
  <c r="D18" i="12"/>
  <c r="D20" i="12"/>
  <c r="D21" i="12"/>
  <c r="D8" i="12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8" i="18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8" i="17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8" i="11"/>
  <c r="D9" i="10"/>
  <c r="D11" i="10"/>
  <c r="D12" i="10"/>
  <c r="D13" i="10"/>
  <c r="D14" i="10"/>
  <c r="D15" i="10"/>
  <c r="D16" i="10"/>
  <c r="D17" i="10"/>
  <c r="D18" i="10"/>
  <c r="D19" i="10"/>
  <c r="D20" i="10"/>
  <c r="D21" i="10"/>
  <c r="D8" i="10"/>
  <c r="J307" i="15"/>
  <c r="C307" i="15"/>
  <c r="B307" i="15"/>
  <c r="J306" i="15"/>
  <c r="C306" i="15"/>
  <c r="B306" i="15"/>
  <c r="J305" i="15"/>
  <c r="C305" i="15"/>
  <c r="B305" i="15"/>
  <c r="J304" i="15"/>
  <c r="C304" i="15"/>
  <c r="B304" i="15"/>
  <c r="J303" i="15"/>
  <c r="C303" i="15"/>
  <c r="B303" i="15"/>
  <c r="J302" i="15"/>
  <c r="C302" i="15"/>
  <c r="B302" i="15"/>
  <c r="J301" i="15"/>
  <c r="C301" i="15"/>
  <c r="B301" i="15"/>
  <c r="J300" i="15"/>
  <c r="C300" i="15"/>
  <c r="B300" i="15"/>
  <c r="J299" i="15"/>
  <c r="C299" i="15"/>
  <c r="B299" i="15"/>
  <c r="J298" i="15"/>
  <c r="C298" i="15"/>
  <c r="B298" i="15"/>
  <c r="J297" i="15"/>
  <c r="C297" i="15"/>
  <c r="B297" i="15"/>
  <c r="J296" i="15"/>
  <c r="C296" i="15"/>
  <c r="B296" i="15"/>
  <c r="J295" i="15"/>
  <c r="C295" i="15"/>
  <c r="B295" i="15"/>
  <c r="J294" i="15"/>
  <c r="C294" i="15"/>
  <c r="B294" i="15"/>
  <c r="J293" i="15"/>
  <c r="C293" i="15"/>
  <c r="B293" i="15"/>
  <c r="J292" i="15"/>
  <c r="C292" i="15"/>
  <c r="B292" i="15"/>
  <c r="J291" i="15"/>
  <c r="C291" i="15"/>
  <c r="B291" i="15"/>
  <c r="J290" i="15"/>
  <c r="C290" i="15"/>
  <c r="B290" i="15"/>
  <c r="J289" i="15"/>
  <c r="C289" i="15"/>
  <c r="B289" i="15"/>
  <c r="J288" i="15"/>
  <c r="C288" i="15"/>
  <c r="B288" i="15"/>
  <c r="J287" i="15"/>
  <c r="C287" i="15"/>
  <c r="B287" i="15"/>
  <c r="J286" i="15"/>
  <c r="C286" i="15"/>
  <c r="B286" i="15"/>
  <c r="J285" i="15"/>
  <c r="C285" i="15"/>
  <c r="B285" i="15"/>
  <c r="J284" i="15"/>
  <c r="C284" i="15"/>
  <c r="B284" i="15"/>
  <c r="J283" i="15"/>
  <c r="C283" i="15"/>
  <c r="B283" i="15"/>
  <c r="J282" i="15"/>
  <c r="C282" i="15"/>
  <c r="B282" i="15"/>
  <c r="J281" i="15"/>
  <c r="C281" i="15"/>
  <c r="B281" i="15"/>
  <c r="J280" i="15"/>
  <c r="C280" i="15"/>
  <c r="B280" i="15"/>
  <c r="J279" i="15"/>
  <c r="C279" i="15"/>
  <c r="B279" i="15"/>
  <c r="J278" i="15"/>
  <c r="C278" i="15"/>
  <c r="B278" i="15"/>
  <c r="J277" i="15"/>
  <c r="C277" i="15"/>
  <c r="B277" i="15"/>
  <c r="J276" i="15"/>
  <c r="C276" i="15"/>
  <c r="B276" i="15"/>
  <c r="J275" i="15"/>
  <c r="C275" i="15"/>
  <c r="B275" i="15"/>
  <c r="J274" i="15"/>
  <c r="C274" i="15"/>
  <c r="B274" i="15"/>
  <c r="J273" i="15"/>
  <c r="C273" i="15"/>
  <c r="B273" i="15"/>
  <c r="J272" i="15"/>
  <c r="C272" i="15"/>
  <c r="B272" i="15"/>
  <c r="J271" i="15"/>
  <c r="C271" i="15"/>
  <c r="B271" i="15"/>
  <c r="J270" i="15"/>
  <c r="C270" i="15"/>
  <c r="B270" i="15"/>
  <c r="J269" i="15"/>
  <c r="C269" i="15"/>
  <c r="B269" i="15"/>
  <c r="J268" i="15"/>
  <c r="C268" i="15"/>
  <c r="B268" i="15"/>
  <c r="J267" i="15"/>
  <c r="C267" i="15"/>
  <c r="B267" i="15"/>
  <c r="J266" i="15"/>
  <c r="C266" i="15"/>
  <c r="B266" i="15"/>
  <c r="J265" i="15"/>
  <c r="C265" i="15"/>
  <c r="B265" i="15"/>
  <c r="J264" i="15"/>
  <c r="C264" i="15"/>
  <c r="B264" i="15"/>
  <c r="J263" i="15"/>
  <c r="C263" i="15"/>
  <c r="B263" i="15"/>
  <c r="J262" i="15"/>
  <c r="C262" i="15"/>
  <c r="B262" i="15"/>
  <c r="J261" i="15"/>
  <c r="C261" i="15"/>
  <c r="B261" i="15"/>
  <c r="J260" i="15"/>
  <c r="C260" i="15"/>
  <c r="B260" i="15"/>
  <c r="J259" i="15"/>
  <c r="C259" i="15"/>
  <c r="B259" i="15"/>
  <c r="J258" i="15"/>
  <c r="C258" i="15"/>
  <c r="B258" i="15"/>
  <c r="J257" i="15"/>
  <c r="C257" i="15"/>
  <c r="B257" i="15"/>
  <c r="J256" i="15"/>
  <c r="C256" i="15"/>
  <c r="B256" i="15"/>
  <c r="J255" i="15"/>
  <c r="C255" i="15"/>
  <c r="B255" i="15"/>
  <c r="J254" i="15"/>
  <c r="C254" i="15"/>
  <c r="B254" i="15"/>
  <c r="J253" i="15"/>
  <c r="C253" i="15"/>
  <c r="B253" i="15"/>
  <c r="J252" i="15"/>
  <c r="C252" i="15"/>
  <c r="B252" i="15"/>
  <c r="J251" i="15"/>
  <c r="C251" i="15"/>
  <c r="B251" i="15"/>
  <c r="J250" i="15"/>
  <c r="C250" i="15"/>
  <c r="B250" i="15"/>
  <c r="J249" i="15"/>
  <c r="C249" i="15"/>
  <c r="B249" i="15"/>
  <c r="J248" i="15"/>
  <c r="C248" i="15"/>
  <c r="B248" i="15"/>
  <c r="J247" i="15"/>
  <c r="C247" i="15"/>
  <c r="B247" i="15"/>
  <c r="J246" i="15"/>
  <c r="C246" i="15"/>
  <c r="B246" i="15"/>
  <c r="J245" i="15"/>
  <c r="C245" i="15"/>
  <c r="B245" i="15"/>
  <c r="J244" i="15"/>
  <c r="C244" i="15"/>
  <c r="B244" i="15"/>
  <c r="J243" i="15"/>
  <c r="C243" i="15"/>
  <c r="B243" i="15"/>
  <c r="J242" i="15"/>
  <c r="C242" i="15"/>
  <c r="B242" i="15"/>
  <c r="J241" i="15"/>
  <c r="C241" i="15"/>
  <c r="B241" i="15"/>
  <c r="J240" i="15"/>
  <c r="C240" i="15"/>
  <c r="B240" i="15"/>
  <c r="J239" i="15"/>
  <c r="C239" i="15"/>
  <c r="B239" i="15"/>
  <c r="J238" i="15"/>
  <c r="C238" i="15"/>
  <c r="B238" i="15"/>
  <c r="J237" i="15"/>
  <c r="C237" i="15"/>
  <c r="B237" i="15"/>
  <c r="J236" i="15"/>
  <c r="C236" i="15"/>
  <c r="B236" i="15"/>
  <c r="J235" i="15"/>
  <c r="C235" i="15"/>
  <c r="B235" i="15"/>
  <c r="J234" i="15"/>
  <c r="C234" i="15"/>
  <c r="B234" i="15"/>
  <c r="J233" i="15"/>
  <c r="C233" i="15"/>
  <c r="B233" i="15"/>
  <c r="J232" i="15"/>
  <c r="C232" i="15"/>
  <c r="B232" i="15"/>
  <c r="J231" i="15"/>
  <c r="C231" i="15"/>
  <c r="B231" i="15"/>
  <c r="J230" i="15"/>
  <c r="C230" i="15"/>
  <c r="B230" i="15"/>
  <c r="J229" i="15"/>
  <c r="C229" i="15"/>
  <c r="B229" i="15"/>
  <c r="J228" i="15"/>
  <c r="C228" i="15"/>
  <c r="B228" i="15"/>
  <c r="J227" i="15"/>
  <c r="C227" i="15"/>
  <c r="B227" i="15"/>
  <c r="J226" i="15"/>
  <c r="C226" i="15"/>
  <c r="B226" i="15"/>
  <c r="J225" i="15"/>
  <c r="C225" i="15"/>
  <c r="B225" i="15"/>
  <c r="J224" i="15"/>
  <c r="C224" i="15"/>
  <c r="B224" i="15"/>
  <c r="J223" i="15"/>
  <c r="C223" i="15"/>
  <c r="B223" i="15"/>
  <c r="J222" i="15"/>
  <c r="C222" i="15"/>
  <c r="B222" i="15"/>
  <c r="J221" i="15"/>
  <c r="C221" i="15"/>
  <c r="B221" i="15"/>
  <c r="J220" i="15"/>
  <c r="C220" i="15"/>
  <c r="B220" i="15"/>
  <c r="J219" i="15"/>
  <c r="C219" i="15"/>
  <c r="B219" i="15"/>
  <c r="J218" i="15"/>
  <c r="C218" i="15"/>
  <c r="B218" i="15"/>
  <c r="J217" i="15"/>
  <c r="C217" i="15"/>
  <c r="B217" i="15"/>
  <c r="J216" i="15"/>
  <c r="C216" i="15"/>
  <c r="B216" i="15"/>
  <c r="J215" i="15"/>
  <c r="C215" i="15"/>
  <c r="B215" i="15"/>
  <c r="J214" i="15"/>
  <c r="C214" i="15"/>
  <c r="B214" i="15"/>
  <c r="J213" i="15"/>
  <c r="C213" i="15"/>
  <c r="B213" i="15"/>
  <c r="J212" i="15"/>
  <c r="C212" i="15"/>
  <c r="B212" i="15"/>
  <c r="J211" i="15"/>
  <c r="C211" i="15"/>
  <c r="B211" i="15"/>
  <c r="J210" i="15"/>
  <c r="C210" i="15"/>
  <c r="B210" i="15"/>
  <c r="J209" i="15"/>
  <c r="C209" i="15"/>
  <c r="B209" i="15"/>
  <c r="J208" i="15"/>
  <c r="C208" i="15"/>
  <c r="B208" i="15"/>
  <c r="J207" i="15"/>
  <c r="C207" i="15"/>
  <c r="B207" i="15"/>
  <c r="J206" i="15"/>
  <c r="C206" i="15"/>
  <c r="B206" i="15"/>
  <c r="J205" i="15"/>
  <c r="C205" i="15"/>
  <c r="B205" i="15"/>
  <c r="J204" i="15"/>
  <c r="C204" i="15"/>
  <c r="B204" i="15"/>
  <c r="J203" i="15"/>
  <c r="C203" i="15"/>
  <c r="B203" i="15"/>
  <c r="J202" i="15"/>
  <c r="C202" i="15"/>
  <c r="B202" i="15"/>
  <c r="J201" i="15"/>
  <c r="C201" i="15"/>
  <c r="B201" i="15"/>
  <c r="J200" i="15"/>
  <c r="C200" i="15"/>
  <c r="B200" i="15"/>
  <c r="J199" i="15"/>
  <c r="C199" i="15"/>
  <c r="B199" i="15"/>
  <c r="J198" i="15"/>
  <c r="C198" i="15"/>
  <c r="B198" i="15"/>
  <c r="J197" i="15"/>
  <c r="C197" i="15"/>
  <c r="B197" i="15"/>
  <c r="J196" i="15"/>
  <c r="C196" i="15"/>
  <c r="B196" i="15"/>
  <c r="J195" i="15"/>
  <c r="C195" i="15"/>
  <c r="B195" i="15"/>
  <c r="J194" i="15"/>
  <c r="C194" i="15"/>
  <c r="B194" i="15"/>
  <c r="J193" i="15"/>
  <c r="C193" i="15"/>
  <c r="B193" i="15"/>
  <c r="J192" i="15"/>
  <c r="C192" i="15"/>
  <c r="B192" i="15"/>
  <c r="J191" i="15"/>
  <c r="C191" i="15"/>
  <c r="B191" i="15"/>
  <c r="J190" i="15"/>
  <c r="C190" i="15"/>
  <c r="B190" i="15"/>
  <c r="J189" i="15"/>
  <c r="C189" i="15"/>
  <c r="B189" i="15"/>
  <c r="J188" i="15"/>
  <c r="C188" i="15"/>
  <c r="B188" i="15"/>
  <c r="J187" i="15"/>
  <c r="C187" i="15"/>
  <c r="B187" i="15"/>
  <c r="J186" i="15"/>
  <c r="C186" i="15"/>
  <c r="B186" i="15"/>
  <c r="J185" i="15"/>
  <c r="C185" i="15"/>
  <c r="B185" i="15"/>
  <c r="J184" i="15"/>
  <c r="C184" i="15"/>
  <c r="B184" i="15"/>
  <c r="J183" i="15"/>
  <c r="C183" i="15"/>
  <c r="B183" i="15"/>
  <c r="J182" i="15"/>
  <c r="C182" i="15"/>
  <c r="B182" i="15"/>
  <c r="J181" i="15"/>
  <c r="C181" i="15"/>
  <c r="B181" i="15"/>
  <c r="J180" i="15"/>
  <c r="C180" i="15"/>
  <c r="B180" i="15"/>
  <c r="J179" i="15"/>
  <c r="C179" i="15"/>
  <c r="B179" i="15"/>
  <c r="J178" i="15"/>
  <c r="C178" i="15"/>
  <c r="B178" i="15"/>
  <c r="J177" i="15"/>
  <c r="C177" i="15"/>
  <c r="B177" i="15"/>
  <c r="J176" i="15"/>
  <c r="C176" i="15"/>
  <c r="B176" i="15"/>
  <c r="J175" i="15"/>
  <c r="C175" i="15"/>
  <c r="B175" i="15"/>
  <c r="J174" i="15"/>
  <c r="C174" i="15"/>
  <c r="B174" i="15"/>
  <c r="J173" i="15"/>
  <c r="C173" i="15"/>
  <c r="B173" i="15"/>
  <c r="J172" i="15"/>
  <c r="C172" i="15"/>
  <c r="B172" i="15"/>
  <c r="J171" i="15"/>
  <c r="C171" i="15"/>
  <c r="B171" i="15"/>
  <c r="J170" i="15"/>
  <c r="C170" i="15"/>
  <c r="B170" i="15"/>
  <c r="J169" i="15"/>
  <c r="C169" i="15"/>
  <c r="B169" i="15"/>
  <c r="J168" i="15"/>
  <c r="C168" i="15"/>
  <c r="B168" i="15"/>
  <c r="J167" i="15"/>
  <c r="C167" i="15"/>
  <c r="B167" i="15"/>
  <c r="J166" i="15"/>
  <c r="C166" i="15"/>
  <c r="B166" i="15"/>
  <c r="J165" i="15"/>
  <c r="C165" i="15"/>
  <c r="B165" i="15"/>
  <c r="J164" i="15"/>
  <c r="C164" i="15"/>
  <c r="B164" i="15"/>
  <c r="J163" i="15"/>
  <c r="C163" i="15"/>
  <c r="B163" i="15"/>
  <c r="J162" i="15"/>
  <c r="C162" i="15"/>
  <c r="B162" i="15"/>
  <c r="J161" i="15"/>
  <c r="C161" i="15"/>
  <c r="B161" i="15"/>
  <c r="J160" i="15"/>
  <c r="C160" i="15"/>
  <c r="B160" i="15"/>
  <c r="J159" i="15"/>
  <c r="C159" i="15"/>
  <c r="B159" i="15"/>
  <c r="J158" i="15"/>
  <c r="C158" i="15"/>
  <c r="B158" i="15"/>
  <c r="J157" i="15"/>
  <c r="C157" i="15"/>
  <c r="B157" i="15"/>
  <c r="J156" i="15"/>
  <c r="C156" i="15"/>
  <c r="B156" i="15"/>
  <c r="J155" i="15"/>
  <c r="C155" i="15"/>
  <c r="B155" i="15"/>
  <c r="J154" i="15"/>
  <c r="C154" i="15"/>
  <c r="B154" i="15"/>
  <c r="J153" i="15"/>
  <c r="C153" i="15"/>
  <c r="B153" i="15"/>
  <c r="J152" i="15"/>
  <c r="C152" i="15"/>
  <c r="B152" i="15"/>
  <c r="J151" i="15"/>
  <c r="C151" i="15"/>
  <c r="B151" i="15"/>
  <c r="J150" i="15"/>
  <c r="C150" i="15"/>
  <c r="B150" i="15"/>
  <c r="J149" i="15"/>
  <c r="C149" i="15"/>
  <c r="B149" i="15"/>
  <c r="J148" i="15"/>
  <c r="C148" i="15"/>
  <c r="B148" i="15"/>
  <c r="J147" i="15"/>
  <c r="C147" i="15"/>
  <c r="B147" i="15"/>
  <c r="J146" i="15"/>
  <c r="C146" i="15"/>
  <c r="B146" i="15"/>
  <c r="J145" i="15"/>
  <c r="C145" i="15"/>
  <c r="B145" i="15"/>
  <c r="J144" i="15"/>
  <c r="C144" i="15"/>
  <c r="B144" i="15"/>
  <c r="J143" i="15"/>
  <c r="C143" i="15"/>
  <c r="B143" i="15"/>
  <c r="J142" i="15"/>
  <c r="C142" i="15"/>
  <c r="B142" i="15"/>
  <c r="J141" i="15"/>
  <c r="C141" i="15"/>
  <c r="B141" i="15"/>
  <c r="J140" i="15"/>
  <c r="C140" i="15"/>
  <c r="B140" i="15"/>
  <c r="J139" i="15"/>
  <c r="C139" i="15"/>
  <c r="B139" i="15"/>
  <c r="J138" i="15"/>
  <c r="C138" i="15"/>
  <c r="B138" i="15"/>
  <c r="J137" i="15"/>
  <c r="C137" i="15"/>
  <c r="B137" i="15"/>
  <c r="J136" i="15"/>
  <c r="C136" i="15"/>
  <c r="B136" i="15"/>
  <c r="J135" i="15"/>
  <c r="C135" i="15"/>
  <c r="B135" i="15"/>
  <c r="J134" i="15"/>
  <c r="C134" i="15"/>
  <c r="B134" i="15"/>
  <c r="J133" i="15"/>
  <c r="C133" i="15"/>
  <c r="B133" i="15"/>
  <c r="J132" i="15"/>
  <c r="C132" i="15"/>
  <c r="B132" i="15"/>
  <c r="J131" i="15"/>
  <c r="C131" i="15"/>
  <c r="B131" i="15"/>
  <c r="J130" i="15"/>
  <c r="C130" i="15"/>
  <c r="B130" i="15"/>
  <c r="J129" i="15"/>
  <c r="C129" i="15"/>
  <c r="B129" i="15"/>
  <c r="J128" i="15"/>
  <c r="C128" i="15"/>
  <c r="B128" i="15"/>
  <c r="J127" i="15"/>
  <c r="C127" i="15"/>
  <c r="B127" i="15"/>
  <c r="J126" i="15"/>
  <c r="C126" i="15"/>
  <c r="B126" i="15"/>
  <c r="J125" i="15"/>
  <c r="C125" i="15"/>
  <c r="B125" i="15"/>
  <c r="J124" i="15"/>
  <c r="C124" i="15"/>
  <c r="B124" i="15"/>
  <c r="J123" i="15"/>
  <c r="C123" i="15"/>
  <c r="B123" i="15"/>
  <c r="J122" i="15"/>
  <c r="C122" i="15"/>
  <c r="B122" i="15"/>
  <c r="J121" i="15"/>
  <c r="C121" i="15"/>
  <c r="B121" i="15"/>
  <c r="J120" i="15"/>
  <c r="C120" i="15"/>
  <c r="B120" i="15"/>
  <c r="J119" i="15"/>
  <c r="C119" i="15"/>
  <c r="B119" i="15"/>
  <c r="J118" i="15"/>
  <c r="C118" i="15"/>
  <c r="B118" i="15"/>
  <c r="J117" i="15"/>
  <c r="C117" i="15"/>
  <c r="B117" i="15"/>
  <c r="J116" i="15"/>
  <c r="C116" i="15"/>
  <c r="B116" i="15"/>
  <c r="J115" i="15"/>
  <c r="C115" i="15"/>
  <c r="B115" i="15"/>
  <c r="J114" i="15"/>
  <c r="C114" i="15"/>
  <c r="B114" i="15"/>
  <c r="J113" i="15"/>
  <c r="C113" i="15"/>
  <c r="B113" i="15"/>
  <c r="J112" i="15"/>
  <c r="C112" i="15"/>
  <c r="B112" i="15"/>
  <c r="J111" i="15"/>
  <c r="C111" i="15"/>
  <c r="B111" i="15"/>
  <c r="J110" i="15"/>
  <c r="C110" i="15"/>
  <c r="B110" i="15"/>
  <c r="J109" i="15"/>
  <c r="C109" i="15"/>
  <c r="B109" i="15"/>
  <c r="J108" i="15"/>
  <c r="C108" i="15"/>
  <c r="B108" i="15"/>
  <c r="J107" i="15"/>
  <c r="C107" i="15"/>
  <c r="B107" i="15"/>
  <c r="J106" i="15"/>
  <c r="C106" i="15"/>
  <c r="B106" i="15"/>
  <c r="J105" i="15"/>
  <c r="C105" i="15"/>
  <c r="B105" i="15"/>
  <c r="J104" i="15"/>
  <c r="C104" i="15"/>
  <c r="B104" i="15"/>
  <c r="J103" i="15"/>
  <c r="C103" i="15"/>
  <c r="B103" i="15"/>
  <c r="J102" i="15"/>
  <c r="C102" i="15"/>
  <c r="B102" i="15"/>
  <c r="J101" i="15"/>
  <c r="C101" i="15"/>
  <c r="B101" i="15"/>
  <c r="J100" i="15"/>
  <c r="C100" i="15"/>
  <c r="B100" i="15"/>
  <c r="J99" i="15"/>
  <c r="C99" i="15"/>
  <c r="B99" i="15"/>
  <c r="J98" i="15"/>
  <c r="C98" i="15"/>
  <c r="B98" i="15"/>
  <c r="J97" i="15"/>
  <c r="C97" i="15"/>
  <c r="B97" i="15"/>
  <c r="J96" i="15"/>
  <c r="C96" i="15"/>
  <c r="B96" i="15"/>
  <c r="J95" i="15"/>
  <c r="C95" i="15"/>
  <c r="B95" i="15"/>
  <c r="J94" i="15"/>
  <c r="C94" i="15"/>
  <c r="B94" i="15"/>
  <c r="J93" i="15"/>
  <c r="C93" i="15"/>
  <c r="B93" i="15"/>
  <c r="J92" i="15"/>
  <c r="C92" i="15"/>
  <c r="B92" i="15"/>
  <c r="J91" i="15"/>
  <c r="C91" i="15"/>
  <c r="B91" i="15"/>
  <c r="J90" i="15"/>
  <c r="C90" i="15"/>
  <c r="B90" i="15"/>
  <c r="J89" i="15"/>
  <c r="C89" i="15"/>
  <c r="B89" i="15"/>
  <c r="J88" i="15"/>
  <c r="C88" i="15"/>
  <c r="B88" i="15"/>
  <c r="J87" i="15"/>
  <c r="C87" i="15"/>
  <c r="B87" i="15"/>
  <c r="J86" i="15"/>
  <c r="C86" i="15"/>
  <c r="B86" i="15"/>
  <c r="J85" i="15"/>
  <c r="C85" i="15"/>
  <c r="B85" i="15"/>
  <c r="J84" i="15"/>
  <c r="C84" i="15"/>
  <c r="B84" i="15"/>
  <c r="J83" i="15"/>
  <c r="C83" i="15"/>
  <c r="B83" i="15"/>
  <c r="J82" i="15"/>
  <c r="C82" i="15"/>
  <c r="B82" i="15"/>
  <c r="J81" i="15"/>
  <c r="C81" i="15"/>
  <c r="B81" i="15"/>
  <c r="J80" i="15"/>
  <c r="C80" i="15"/>
  <c r="B80" i="15"/>
  <c r="J79" i="15"/>
  <c r="C79" i="15"/>
  <c r="B79" i="15"/>
  <c r="J78" i="15"/>
  <c r="C78" i="15"/>
  <c r="B78" i="15"/>
  <c r="J77" i="15"/>
  <c r="C77" i="15"/>
  <c r="B77" i="15"/>
  <c r="J76" i="15"/>
  <c r="C76" i="15"/>
  <c r="B76" i="15"/>
  <c r="J75" i="15"/>
  <c r="C75" i="15"/>
  <c r="B75" i="15"/>
  <c r="J74" i="15"/>
  <c r="C74" i="15"/>
  <c r="B74" i="15"/>
  <c r="J73" i="15"/>
  <c r="C73" i="15"/>
  <c r="B73" i="15"/>
  <c r="J72" i="15"/>
  <c r="C72" i="15"/>
  <c r="B72" i="15"/>
  <c r="J71" i="15"/>
  <c r="C71" i="15"/>
  <c r="B71" i="15"/>
  <c r="J70" i="15"/>
  <c r="C70" i="15"/>
  <c r="B70" i="15"/>
  <c r="J69" i="15"/>
  <c r="C69" i="15"/>
  <c r="B69" i="15"/>
  <c r="J68" i="15"/>
  <c r="C68" i="15"/>
  <c r="B68" i="15"/>
  <c r="J67" i="15"/>
  <c r="C67" i="15"/>
  <c r="B67" i="15"/>
  <c r="J66" i="15"/>
  <c r="C66" i="15"/>
  <c r="B66" i="15"/>
  <c r="J65" i="15"/>
  <c r="C65" i="15"/>
  <c r="B65" i="15"/>
  <c r="J64" i="15"/>
  <c r="C64" i="15"/>
  <c r="B64" i="15"/>
  <c r="J63" i="15"/>
  <c r="C63" i="15"/>
  <c r="B63" i="15"/>
  <c r="J62" i="15"/>
  <c r="C62" i="15"/>
  <c r="B62" i="15"/>
  <c r="J61" i="15"/>
  <c r="C61" i="15"/>
  <c r="B61" i="15"/>
  <c r="J60" i="15"/>
  <c r="C60" i="15"/>
  <c r="B60" i="15"/>
  <c r="J59" i="15"/>
  <c r="C59" i="15"/>
  <c r="B59" i="15"/>
  <c r="J58" i="15"/>
  <c r="C58" i="15"/>
  <c r="B58" i="15"/>
  <c r="J57" i="15"/>
  <c r="C57" i="15"/>
  <c r="B57" i="15"/>
  <c r="J56" i="15"/>
  <c r="C56" i="15"/>
  <c r="B56" i="15"/>
  <c r="J55" i="15"/>
  <c r="C55" i="15"/>
  <c r="B55" i="15"/>
  <c r="J54" i="15"/>
  <c r="C54" i="15"/>
  <c r="B54" i="15"/>
  <c r="J53" i="15"/>
  <c r="C53" i="15"/>
  <c r="B53" i="15"/>
  <c r="J52" i="15"/>
  <c r="C52" i="15"/>
  <c r="B52" i="15"/>
  <c r="J51" i="15"/>
  <c r="C51" i="15"/>
  <c r="B51" i="15"/>
  <c r="J50" i="15"/>
  <c r="C50" i="15"/>
  <c r="B50" i="15"/>
  <c r="J49" i="15"/>
  <c r="C49" i="15"/>
  <c r="B49" i="15"/>
  <c r="J48" i="15"/>
  <c r="C48" i="15"/>
  <c r="B48" i="15"/>
  <c r="J47" i="15"/>
  <c r="C47" i="15"/>
  <c r="B47" i="15"/>
  <c r="J46" i="15"/>
  <c r="C46" i="15"/>
  <c r="B46" i="15"/>
  <c r="J45" i="15"/>
  <c r="C45" i="15"/>
  <c r="B45" i="15"/>
  <c r="J44" i="15"/>
  <c r="C44" i="15"/>
  <c r="B44" i="15"/>
  <c r="J43" i="15"/>
  <c r="C43" i="15"/>
  <c r="B43" i="15"/>
  <c r="J42" i="15"/>
  <c r="C42" i="15"/>
  <c r="B42" i="15"/>
  <c r="J41" i="15"/>
  <c r="C41" i="15"/>
  <c r="B41" i="15"/>
  <c r="J40" i="15"/>
  <c r="C40" i="15"/>
  <c r="B40" i="15"/>
  <c r="J39" i="15"/>
  <c r="C39" i="15"/>
  <c r="B39" i="15"/>
  <c r="J38" i="15"/>
  <c r="C38" i="15"/>
  <c r="B38" i="15"/>
  <c r="J37" i="15"/>
  <c r="C37" i="15"/>
  <c r="B37" i="15"/>
  <c r="J36" i="15"/>
  <c r="C36" i="15"/>
  <c r="B36" i="15"/>
  <c r="J35" i="15"/>
  <c r="C35" i="15"/>
  <c r="B35" i="15"/>
  <c r="J34" i="15"/>
  <c r="C34" i="15"/>
  <c r="B34" i="15"/>
  <c r="J33" i="15"/>
  <c r="C33" i="15"/>
  <c r="B33" i="15"/>
  <c r="J32" i="15"/>
  <c r="C32" i="15"/>
  <c r="B32" i="15"/>
  <c r="J31" i="15"/>
  <c r="C31" i="15"/>
  <c r="B31" i="15"/>
  <c r="J30" i="15"/>
  <c r="C30" i="15"/>
  <c r="B30" i="15"/>
  <c r="J29" i="15"/>
  <c r="C29" i="15"/>
  <c r="B29" i="15"/>
  <c r="J28" i="15"/>
  <c r="C28" i="15"/>
  <c r="B28" i="15"/>
  <c r="J27" i="15"/>
  <c r="C27" i="15"/>
  <c r="B27" i="15"/>
  <c r="J26" i="15"/>
  <c r="C26" i="15"/>
  <c r="B26" i="15"/>
  <c r="J25" i="15"/>
  <c r="C25" i="15"/>
  <c r="B25" i="15"/>
  <c r="J24" i="15"/>
  <c r="C24" i="15"/>
  <c r="B24" i="15"/>
  <c r="J23" i="15"/>
  <c r="C23" i="15"/>
  <c r="B23" i="15"/>
  <c r="J22" i="15"/>
  <c r="C22" i="15"/>
  <c r="B22" i="15"/>
  <c r="J21" i="15"/>
  <c r="C21" i="15"/>
  <c r="B21" i="15"/>
  <c r="J20" i="15"/>
  <c r="C20" i="15"/>
  <c r="B20" i="15"/>
  <c r="J19" i="15"/>
  <c r="C19" i="15"/>
  <c r="B19" i="15"/>
  <c r="J18" i="15"/>
  <c r="C18" i="15"/>
  <c r="B18" i="15"/>
  <c r="J17" i="15"/>
  <c r="C17" i="15"/>
  <c r="B17" i="15"/>
  <c r="J16" i="15"/>
  <c r="C16" i="15"/>
  <c r="B16" i="15"/>
  <c r="J15" i="15"/>
  <c r="C15" i="15"/>
  <c r="B15" i="15"/>
  <c r="J14" i="15"/>
  <c r="C14" i="15"/>
  <c r="J13" i="15"/>
  <c r="C13" i="15"/>
  <c r="J12" i="15"/>
  <c r="C12" i="15"/>
  <c r="B12" i="15"/>
  <c r="J11" i="15"/>
  <c r="C11" i="15"/>
  <c r="B11" i="15"/>
  <c r="J10" i="15"/>
  <c r="C10" i="15"/>
  <c r="B10" i="15"/>
  <c r="J9" i="15"/>
  <c r="C9" i="15"/>
  <c r="B9" i="15"/>
  <c r="J8" i="15"/>
  <c r="C8" i="15"/>
  <c r="B8" i="15"/>
  <c r="H307" i="14"/>
  <c r="C307" i="14"/>
  <c r="B307" i="14"/>
  <c r="H306" i="14"/>
  <c r="C306" i="14"/>
  <c r="B306" i="14"/>
  <c r="H305" i="14"/>
  <c r="C305" i="14"/>
  <c r="B305" i="14"/>
  <c r="H304" i="14"/>
  <c r="C304" i="14"/>
  <c r="B304" i="14"/>
  <c r="H303" i="14"/>
  <c r="C303" i="14"/>
  <c r="B303" i="14"/>
  <c r="H302" i="14"/>
  <c r="C302" i="14"/>
  <c r="B302" i="14"/>
  <c r="H301" i="14"/>
  <c r="C301" i="14"/>
  <c r="B301" i="14"/>
  <c r="H300" i="14"/>
  <c r="C300" i="14"/>
  <c r="B300" i="14"/>
  <c r="H299" i="14"/>
  <c r="C299" i="14"/>
  <c r="B299" i="14"/>
  <c r="H298" i="14"/>
  <c r="C298" i="14"/>
  <c r="B298" i="14"/>
  <c r="H297" i="14"/>
  <c r="C297" i="14"/>
  <c r="B297" i="14"/>
  <c r="H296" i="14"/>
  <c r="C296" i="14"/>
  <c r="B296" i="14"/>
  <c r="H295" i="14"/>
  <c r="C295" i="14"/>
  <c r="B295" i="14"/>
  <c r="H294" i="14"/>
  <c r="C294" i="14"/>
  <c r="B294" i="14"/>
  <c r="H293" i="14"/>
  <c r="C293" i="14"/>
  <c r="B293" i="14"/>
  <c r="H292" i="14"/>
  <c r="C292" i="14"/>
  <c r="B292" i="14"/>
  <c r="H291" i="14"/>
  <c r="C291" i="14"/>
  <c r="B291" i="14"/>
  <c r="H290" i="14"/>
  <c r="C290" i="14"/>
  <c r="B290" i="14"/>
  <c r="H289" i="14"/>
  <c r="C289" i="14"/>
  <c r="B289" i="14"/>
  <c r="H288" i="14"/>
  <c r="C288" i="14"/>
  <c r="B288" i="14"/>
  <c r="H287" i="14"/>
  <c r="C287" i="14"/>
  <c r="B287" i="14"/>
  <c r="H286" i="14"/>
  <c r="C286" i="14"/>
  <c r="B286" i="14"/>
  <c r="H285" i="14"/>
  <c r="C285" i="14"/>
  <c r="B285" i="14"/>
  <c r="H284" i="14"/>
  <c r="C284" i="14"/>
  <c r="B284" i="14"/>
  <c r="H283" i="14"/>
  <c r="C283" i="14"/>
  <c r="B283" i="14"/>
  <c r="H282" i="14"/>
  <c r="C282" i="14"/>
  <c r="B282" i="14"/>
  <c r="H281" i="14"/>
  <c r="C281" i="14"/>
  <c r="B281" i="14"/>
  <c r="H280" i="14"/>
  <c r="C280" i="14"/>
  <c r="B280" i="14"/>
  <c r="H279" i="14"/>
  <c r="C279" i="14"/>
  <c r="B279" i="14"/>
  <c r="H278" i="14"/>
  <c r="C278" i="14"/>
  <c r="B278" i="14"/>
  <c r="H277" i="14"/>
  <c r="C277" i="14"/>
  <c r="B277" i="14"/>
  <c r="H276" i="14"/>
  <c r="C276" i="14"/>
  <c r="B276" i="14"/>
  <c r="H275" i="14"/>
  <c r="C275" i="14"/>
  <c r="B275" i="14"/>
  <c r="H274" i="14"/>
  <c r="C274" i="14"/>
  <c r="B274" i="14"/>
  <c r="H273" i="14"/>
  <c r="C273" i="14"/>
  <c r="B273" i="14"/>
  <c r="H272" i="14"/>
  <c r="C272" i="14"/>
  <c r="B272" i="14"/>
  <c r="H271" i="14"/>
  <c r="C271" i="14"/>
  <c r="B271" i="14"/>
  <c r="H270" i="14"/>
  <c r="C270" i="14"/>
  <c r="B270" i="14"/>
  <c r="H269" i="14"/>
  <c r="C269" i="14"/>
  <c r="B269" i="14"/>
  <c r="H268" i="14"/>
  <c r="C268" i="14"/>
  <c r="B268" i="14"/>
  <c r="H267" i="14"/>
  <c r="C267" i="14"/>
  <c r="B267" i="14"/>
  <c r="H266" i="14"/>
  <c r="C266" i="14"/>
  <c r="B266" i="14"/>
  <c r="H265" i="14"/>
  <c r="C265" i="14"/>
  <c r="B265" i="14"/>
  <c r="H264" i="14"/>
  <c r="C264" i="14"/>
  <c r="B264" i="14"/>
  <c r="H263" i="14"/>
  <c r="C263" i="14"/>
  <c r="B263" i="14"/>
  <c r="H262" i="14"/>
  <c r="C262" i="14"/>
  <c r="B262" i="14"/>
  <c r="H261" i="14"/>
  <c r="C261" i="14"/>
  <c r="B261" i="14"/>
  <c r="H260" i="14"/>
  <c r="C260" i="14"/>
  <c r="B260" i="14"/>
  <c r="H259" i="14"/>
  <c r="C259" i="14"/>
  <c r="B259" i="14"/>
  <c r="H258" i="14"/>
  <c r="C258" i="14"/>
  <c r="B258" i="14"/>
  <c r="H257" i="14"/>
  <c r="C257" i="14"/>
  <c r="B257" i="14"/>
  <c r="H256" i="14"/>
  <c r="C256" i="14"/>
  <c r="B256" i="14"/>
  <c r="H255" i="14"/>
  <c r="C255" i="14"/>
  <c r="B255" i="14"/>
  <c r="H254" i="14"/>
  <c r="C254" i="14"/>
  <c r="B254" i="14"/>
  <c r="H253" i="14"/>
  <c r="C253" i="14"/>
  <c r="B253" i="14"/>
  <c r="H252" i="14"/>
  <c r="C252" i="14"/>
  <c r="B252" i="14"/>
  <c r="H251" i="14"/>
  <c r="C251" i="14"/>
  <c r="B251" i="14"/>
  <c r="H250" i="14"/>
  <c r="C250" i="14"/>
  <c r="B250" i="14"/>
  <c r="H249" i="14"/>
  <c r="C249" i="14"/>
  <c r="B249" i="14"/>
  <c r="H248" i="14"/>
  <c r="C248" i="14"/>
  <c r="B248" i="14"/>
  <c r="H247" i="14"/>
  <c r="C247" i="14"/>
  <c r="B247" i="14"/>
  <c r="H246" i="14"/>
  <c r="C246" i="14"/>
  <c r="B246" i="14"/>
  <c r="H245" i="14"/>
  <c r="C245" i="14"/>
  <c r="B245" i="14"/>
  <c r="H244" i="14"/>
  <c r="C244" i="14"/>
  <c r="B244" i="14"/>
  <c r="H243" i="14"/>
  <c r="C243" i="14"/>
  <c r="B243" i="14"/>
  <c r="H242" i="14"/>
  <c r="C242" i="14"/>
  <c r="B242" i="14"/>
  <c r="H241" i="14"/>
  <c r="C241" i="14"/>
  <c r="B241" i="14"/>
  <c r="H240" i="14"/>
  <c r="C240" i="14"/>
  <c r="B240" i="14"/>
  <c r="H239" i="14"/>
  <c r="C239" i="14"/>
  <c r="B239" i="14"/>
  <c r="H238" i="14"/>
  <c r="C238" i="14"/>
  <c r="B238" i="14"/>
  <c r="H237" i="14"/>
  <c r="C237" i="14"/>
  <c r="B237" i="14"/>
  <c r="H236" i="14"/>
  <c r="C236" i="14"/>
  <c r="B236" i="14"/>
  <c r="H235" i="14"/>
  <c r="C235" i="14"/>
  <c r="B235" i="14"/>
  <c r="H234" i="14"/>
  <c r="C234" i="14"/>
  <c r="B234" i="14"/>
  <c r="H233" i="14"/>
  <c r="C233" i="14"/>
  <c r="B233" i="14"/>
  <c r="H232" i="14"/>
  <c r="C232" i="14"/>
  <c r="B232" i="14"/>
  <c r="H231" i="14"/>
  <c r="C231" i="14"/>
  <c r="B231" i="14"/>
  <c r="H230" i="14"/>
  <c r="C230" i="14"/>
  <c r="B230" i="14"/>
  <c r="H229" i="14"/>
  <c r="C229" i="14"/>
  <c r="B229" i="14"/>
  <c r="H228" i="14"/>
  <c r="C228" i="14"/>
  <c r="B228" i="14"/>
  <c r="H227" i="14"/>
  <c r="C227" i="14"/>
  <c r="B227" i="14"/>
  <c r="H226" i="14"/>
  <c r="C226" i="14"/>
  <c r="B226" i="14"/>
  <c r="H225" i="14"/>
  <c r="C225" i="14"/>
  <c r="B225" i="14"/>
  <c r="H224" i="14"/>
  <c r="C224" i="14"/>
  <c r="B224" i="14"/>
  <c r="H223" i="14"/>
  <c r="C223" i="14"/>
  <c r="B223" i="14"/>
  <c r="H222" i="14"/>
  <c r="C222" i="14"/>
  <c r="B222" i="14"/>
  <c r="H221" i="14"/>
  <c r="C221" i="14"/>
  <c r="B221" i="14"/>
  <c r="H220" i="14"/>
  <c r="C220" i="14"/>
  <c r="B220" i="14"/>
  <c r="H219" i="14"/>
  <c r="C219" i="14"/>
  <c r="B219" i="14"/>
  <c r="H218" i="14"/>
  <c r="C218" i="14"/>
  <c r="B218" i="14"/>
  <c r="H217" i="14"/>
  <c r="C217" i="14"/>
  <c r="B217" i="14"/>
  <c r="H216" i="14"/>
  <c r="C216" i="14"/>
  <c r="B216" i="14"/>
  <c r="H215" i="14"/>
  <c r="C215" i="14"/>
  <c r="B215" i="14"/>
  <c r="H214" i="14"/>
  <c r="C214" i="14"/>
  <c r="B214" i="14"/>
  <c r="H213" i="14"/>
  <c r="C213" i="14"/>
  <c r="B213" i="14"/>
  <c r="H212" i="14"/>
  <c r="C212" i="14"/>
  <c r="B212" i="14"/>
  <c r="H211" i="14"/>
  <c r="C211" i="14"/>
  <c r="B211" i="14"/>
  <c r="H210" i="14"/>
  <c r="C210" i="14"/>
  <c r="B210" i="14"/>
  <c r="H209" i="14"/>
  <c r="C209" i="14"/>
  <c r="B209" i="14"/>
  <c r="H208" i="14"/>
  <c r="C208" i="14"/>
  <c r="B208" i="14"/>
  <c r="H207" i="14"/>
  <c r="C207" i="14"/>
  <c r="B207" i="14"/>
  <c r="H206" i="14"/>
  <c r="C206" i="14"/>
  <c r="B206" i="14"/>
  <c r="H205" i="14"/>
  <c r="C205" i="14"/>
  <c r="B205" i="14"/>
  <c r="H204" i="14"/>
  <c r="C204" i="14"/>
  <c r="B204" i="14"/>
  <c r="H203" i="14"/>
  <c r="C203" i="14"/>
  <c r="B203" i="14"/>
  <c r="H202" i="14"/>
  <c r="C202" i="14"/>
  <c r="B202" i="14"/>
  <c r="H201" i="14"/>
  <c r="C201" i="14"/>
  <c r="B201" i="14"/>
  <c r="H200" i="14"/>
  <c r="C200" i="14"/>
  <c r="B200" i="14"/>
  <c r="H199" i="14"/>
  <c r="C199" i="14"/>
  <c r="B199" i="14"/>
  <c r="H198" i="14"/>
  <c r="C198" i="14"/>
  <c r="B198" i="14"/>
  <c r="H197" i="14"/>
  <c r="C197" i="14"/>
  <c r="B197" i="14"/>
  <c r="H196" i="14"/>
  <c r="C196" i="14"/>
  <c r="B196" i="14"/>
  <c r="H195" i="14"/>
  <c r="C195" i="14"/>
  <c r="B195" i="14"/>
  <c r="H194" i="14"/>
  <c r="C194" i="14"/>
  <c r="B194" i="14"/>
  <c r="H193" i="14"/>
  <c r="C193" i="14"/>
  <c r="B193" i="14"/>
  <c r="H192" i="14"/>
  <c r="C192" i="14"/>
  <c r="B192" i="14"/>
  <c r="H191" i="14"/>
  <c r="C191" i="14"/>
  <c r="B191" i="14"/>
  <c r="H190" i="14"/>
  <c r="C190" i="14"/>
  <c r="B190" i="14"/>
  <c r="H189" i="14"/>
  <c r="C189" i="14"/>
  <c r="B189" i="14"/>
  <c r="H188" i="14"/>
  <c r="C188" i="14"/>
  <c r="B188" i="14"/>
  <c r="H187" i="14"/>
  <c r="C187" i="14"/>
  <c r="B187" i="14"/>
  <c r="H186" i="14"/>
  <c r="C186" i="14"/>
  <c r="B186" i="14"/>
  <c r="H185" i="14"/>
  <c r="C185" i="14"/>
  <c r="B185" i="14"/>
  <c r="H184" i="14"/>
  <c r="C184" i="14"/>
  <c r="B184" i="14"/>
  <c r="H183" i="14"/>
  <c r="C183" i="14"/>
  <c r="B183" i="14"/>
  <c r="H182" i="14"/>
  <c r="C182" i="14"/>
  <c r="B182" i="14"/>
  <c r="H181" i="14"/>
  <c r="C181" i="14"/>
  <c r="B181" i="14"/>
  <c r="H180" i="14"/>
  <c r="C180" i="14"/>
  <c r="B180" i="14"/>
  <c r="H179" i="14"/>
  <c r="C179" i="14"/>
  <c r="B179" i="14"/>
  <c r="H178" i="14"/>
  <c r="C178" i="14"/>
  <c r="B178" i="14"/>
  <c r="H177" i="14"/>
  <c r="C177" i="14"/>
  <c r="B177" i="14"/>
  <c r="H176" i="14"/>
  <c r="C176" i="14"/>
  <c r="B176" i="14"/>
  <c r="H175" i="14"/>
  <c r="C175" i="14"/>
  <c r="B175" i="14"/>
  <c r="H174" i="14"/>
  <c r="C174" i="14"/>
  <c r="B174" i="14"/>
  <c r="H173" i="14"/>
  <c r="C173" i="14"/>
  <c r="B173" i="14"/>
  <c r="H172" i="14"/>
  <c r="C172" i="14"/>
  <c r="B172" i="14"/>
  <c r="H171" i="14"/>
  <c r="C171" i="14"/>
  <c r="B171" i="14"/>
  <c r="H170" i="14"/>
  <c r="C170" i="14"/>
  <c r="B170" i="14"/>
  <c r="H169" i="14"/>
  <c r="C169" i="14"/>
  <c r="B169" i="14"/>
  <c r="H168" i="14"/>
  <c r="C168" i="14"/>
  <c r="B168" i="14"/>
  <c r="H167" i="14"/>
  <c r="C167" i="14"/>
  <c r="B167" i="14"/>
  <c r="H166" i="14"/>
  <c r="C166" i="14"/>
  <c r="B166" i="14"/>
  <c r="H165" i="14"/>
  <c r="C165" i="14"/>
  <c r="B165" i="14"/>
  <c r="H164" i="14"/>
  <c r="C164" i="14"/>
  <c r="B164" i="14"/>
  <c r="H163" i="14"/>
  <c r="C163" i="14"/>
  <c r="B163" i="14"/>
  <c r="H162" i="14"/>
  <c r="C162" i="14"/>
  <c r="B162" i="14"/>
  <c r="H161" i="14"/>
  <c r="C161" i="14"/>
  <c r="B161" i="14"/>
  <c r="H160" i="14"/>
  <c r="C160" i="14"/>
  <c r="B160" i="14"/>
  <c r="H159" i="14"/>
  <c r="C159" i="14"/>
  <c r="B159" i="14"/>
  <c r="H158" i="14"/>
  <c r="C158" i="14"/>
  <c r="B158" i="14"/>
  <c r="H157" i="14"/>
  <c r="C157" i="14"/>
  <c r="B157" i="14"/>
  <c r="H156" i="14"/>
  <c r="C156" i="14"/>
  <c r="B156" i="14"/>
  <c r="H155" i="14"/>
  <c r="C155" i="14"/>
  <c r="B155" i="14"/>
  <c r="H154" i="14"/>
  <c r="C154" i="14"/>
  <c r="B154" i="14"/>
  <c r="H153" i="14"/>
  <c r="C153" i="14"/>
  <c r="B153" i="14"/>
  <c r="H152" i="14"/>
  <c r="C152" i="14"/>
  <c r="B152" i="14"/>
  <c r="H151" i="14"/>
  <c r="C151" i="14"/>
  <c r="B151" i="14"/>
  <c r="H150" i="14"/>
  <c r="C150" i="14"/>
  <c r="B150" i="14"/>
  <c r="H149" i="14"/>
  <c r="C149" i="14"/>
  <c r="B149" i="14"/>
  <c r="H148" i="14"/>
  <c r="C148" i="14"/>
  <c r="B148" i="14"/>
  <c r="H147" i="14"/>
  <c r="C147" i="14"/>
  <c r="B147" i="14"/>
  <c r="H146" i="14"/>
  <c r="C146" i="14"/>
  <c r="B146" i="14"/>
  <c r="H145" i="14"/>
  <c r="C145" i="14"/>
  <c r="B145" i="14"/>
  <c r="H144" i="14"/>
  <c r="C144" i="14"/>
  <c r="B144" i="14"/>
  <c r="H143" i="14"/>
  <c r="C143" i="14"/>
  <c r="B143" i="14"/>
  <c r="H142" i="14"/>
  <c r="C142" i="14"/>
  <c r="B142" i="14"/>
  <c r="H141" i="14"/>
  <c r="C141" i="14"/>
  <c r="B141" i="14"/>
  <c r="H140" i="14"/>
  <c r="C140" i="14"/>
  <c r="B140" i="14"/>
  <c r="H139" i="14"/>
  <c r="C139" i="14"/>
  <c r="B139" i="14"/>
  <c r="H138" i="14"/>
  <c r="C138" i="14"/>
  <c r="B138" i="14"/>
  <c r="H137" i="14"/>
  <c r="C137" i="14"/>
  <c r="B137" i="14"/>
  <c r="H136" i="14"/>
  <c r="C136" i="14"/>
  <c r="B136" i="14"/>
  <c r="H135" i="14"/>
  <c r="C135" i="14"/>
  <c r="B135" i="14"/>
  <c r="H134" i="14"/>
  <c r="C134" i="14"/>
  <c r="B134" i="14"/>
  <c r="H133" i="14"/>
  <c r="C133" i="14"/>
  <c r="B133" i="14"/>
  <c r="H132" i="14"/>
  <c r="C132" i="14"/>
  <c r="B132" i="14"/>
  <c r="H131" i="14"/>
  <c r="C131" i="14"/>
  <c r="B131" i="14"/>
  <c r="H130" i="14"/>
  <c r="C130" i="14"/>
  <c r="B130" i="14"/>
  <c r="H129" i="14"/>
  <c r="C129" i="14"/>
  <c r="B129" i="14"/>
  <c r="H128" i="14"/>
  <c r="C128" i="14"/>
  <c r="B128" i="14"/>
  <c r="H127" i="14"/>
  <c r="C127" i="14"/>
  <c r="B127" i="14"/>
  <c r="H126" i="14"/>
  <c r="C126" i="14"/>
  <c r="B126" i="14"/>
  <c r="H125" i="14"/>
  <c r="C125" i="14"/>
  <c r="B125" i="14"/>
  <c r="H124" i="14"/>
  <c r="C124" i="14"/>
  <c r="B124" i="14"/>
  <c r="H123" i="14"/>
  <c r="C123" i="14"/>
  <c r="B123" i="14"/>
  <c r="H122" i="14"/>
  <c r="C122" i="14"/>
  <c r="B122" i="14"/>
  <c r="H121" i="14"/>
  <c r="C121" i="14"/>
  <c r="B121" i="14"/>
  <c r="H120" i="14"/>
  <c r="C120" i="14"/>
  <c r="B120" i="14"/>
  <c r="H119" i="14"/>
  <c r="C119" i="14"/>
  <c r="B119" i="14"/>
  <c r="H118" i="14"/>
  <c r="C118" i="14"/>
  <c r="B118" i="14"/>
  <c r="H117" i="14"/>
  <c r="C117" i="14"/>
  <c r="B117" i="14"/>
  <c r="H116" i="14"/>
  <c r="C116" i="14"/>
  <c r="B116" i="14"/>
  <c r="H115" i="14"/>
  <c r="C115" i="14"/>
  <c r="B115" i="14"/>
  <c r="H114" i="14"/>
  <c r="C114" i="14"/>
  <c r="B114" i="14"/>
  <c r="H113" i="14"/>
  <c r="C113" i="14"/>
  <c r="B113" i="14"/>
  <c r="H112" i="14"/>
  <c r="C112" i="14"/>
  <c r="B112" i="14"/>
  <c r="H111" i="14"/>
  <c r="C111" i="14"/>
  <c r="B111" i="14"/>
  <c r="H110" i="14"/>
  <c r="C110" i="14"/>
  <c r="B110" i="14"/>
  <c r="H109" i="14"/>
  <c r="C109" i="14"/>
  <c r="B109" i="14"/>
  <c r="H108" i="14"/>
  <c r="C108" i="14"/>
  <c r="B108" i="14"/>
  <c r="H107" i="14"/>
  <c r="C107" i="14"/>
  <c r="B107" i="14"/>
  <c r="H106" i="14"/>
  <c r="C106" i="14"/>
  <c r="B106" i="14"/>
  <c r="H105" i="14"/>
  <c r="C105" i="14"/>
  <c r="B105" i="14"/>
  <c r="H104" i="14"/>
  <c r="C104" i="14"/>
  <c r="B104" i="14"/>
  <c r="H103" i="14"/>
  <c r="C103" i="14"/>
  <c r="B103" i="14"/>
  <c r="H102" i="14"/>
  <c r="C102" i="14"/>
  <c r="B102" i="14"/>
  <c r="H101" i="14"/>
  <c r="C101" i="14"/>
  <c r="B101" i="14"/>
  <c r="H100" i="14"/>
  <c r="C100" i="14"/>
  <c r="B100" i="14"/>
  <c r="H99" i="14"/>
  <c r="C99" i="14"/>
  <c r="B99" i="14"/>
  <c r="H98" i="14"/>
  <c r="C98" i="14"/>
  <c r="B98" i="14"/>
  <c r="H97" i="14"/>
  <c r="C97" i="14"/>
  <c r="B97" i="14"/>
  <c r="H96" i="14"/>
  <c r="C96" i="14"/>
  <c r="B96" i="14"/>
  <c r="H95" i="14"/>
  <c r="C95" i="14"/>
  <c r="B95" i="14"/>
  <c r="H94" i="14"/>
  <c r="C94" i="14"/>
  <c r="B94" i="14"/>
  <c r="H93" i="14"/>
  <c r="C93" i="14"/>
  <c r="B93" i="14"/>
  <c r="H92" i="14"/>
  <c r="C92" i="14"/>
  <c r="B92" i="14"/>
  <c r="H91" i="14"/>
  <c r="C91" i="14"/>
  <c r="B91" i="14"/>
  <c r="H90" i="14"/>
  <c r="C90" i="14"/>
  <c r="B90" i="14"/>
  <c r="H89" i="14"/>
  <c r="C89" i="14"/>
  <c r="B89" i="14"/>
  <c r="H88" i="14"/>
  <c r="C88" i="14"/>
  <c r="B88" i="14"/>
  <c r="H87" i="14"/>
  <c r="C87" i="14"/>
  <c r="B87" i="14"/>
  <c r="H86" i="14"/>
  <c r="C86" i="14"/>
  <c r="B86" i="14"/>
  <c r="H85" i="14"/>
  <c r="C85" i="14"/>
  <c r="B85" i="14"/>
  <c r="H84" i="14"/>
  <c r="C84" i="14"/>
  <c r="B84" i="14"/>
  <c r="H83" i="14"/>
  <c r="C83" i="14"/>
  <c r="B83" i="14"/>
  <c r="H82" i="14"/>
  <c r="C82" i="14"/>
  <c r="B82" i="14"/>
  <c r="H81" i="14"/>
  <c r="C81" i="14"/>
  <c r="B81" i="14"/>
  <c r="H80" i="14"/>
  <c r="C80" i="14"/>
  <c r="B80" i="14"/>
  <c r="H79" i="14"/>
  <c r="C79" i="14"/>
  <c r="B79" i="14"/>
  <c r="H78" i="14"/>
  <c r="C78" i="14"/>
  <c r="B78" i="14"/>
  <c r="H77" i="14"/>
  <c r="C77" i="14"/>
  <c r="B77" i="14"/>
  <c r="H76" i="14"/>
  <c r="C76" i="14"/>
  <c r="B76" i="14"/>
  <c r="H75" i="14"/>
  <c r="C75" i="14"/>
  <c r="B75" i="14"/>
  <c r="H74" i="14"/>
  <c r="C74" i="14"/>
  <c r="B74" i="14"/>
  <c r="H73" i="14"/>
  <c r="C73" i="14"/>
  <c r="B73" i="14"/>
  <c r="H72" i="14"/>
  <c r="C72" i="14"/>
  <c r="B72" i="14"/>
  <c r="H71" i="14"/>
  <c r="C71" i="14"/>
  <c r="B71" i="14"/>
  <c r="H70" i="14"/>
  <c r="C70" i="14"/>
  <c r="B70" i="14"/>
  <c r="H69" i="14"/>
  <c r="C69" i="14"/>
  <c r="B69" i="14"/>
  <c r="H68" i="14"/>
  <c r="C68" i="14"/>
  <c r="B68" i="14"/>
  <c r="H67" i="14"/>
  <c r="C67" i="14"/>
  <c r="B67" i="14"/>
  <c r="H66" i="14"/>
  <c r="C66" i="14"/>
  <c r="B66" i="14"/>
  <c r="H65" i="14"/>
  <c r="C65" i="14"/>
  <c r="B65" i="14"/>
  <c r="H64" i="14"/>
  <c r="C64" i="14"/>
  <c r="B64" i="14"/>
  <c r="H63" i="14"/>
  <c r="C63" i="14"/>
  <c r="B63" i="14"/>
  <c r="H62" i="14"/>
  <c r="C62" i="14"/>
  <c r="B62" i="14"/>
  <c r="H61" i="14"/>
  <c r="C61" i="14"/>
  <c r="B61" i="14"/>
  <c r="H60" i="14"/>
  <c r="C60" i="14"/>
  <c r="B60" i="14"/>
  <c r="H59" i="14"/>
  <c r="C59" i="14"/>
  <c r="B59" i="14"/>
  <c r="H58" i="14"/>
  <c r="C58" i="14"/>
  <c r="B58" i="14"/>
  <c r="H57" i="14"/>
  <c r="C57" i="14"/>
  <c r="B57" i="14"/>
  <c r="H56" i="14"/>
  <c r="C56" i="14"/>
  <c r="B56" i="14"/>
  <c r="H55" i="14"/>
  <c r="C55" i="14"/>
  <c r="B55" i="14"/>
  <c r="H54" i="14"/>
  <c r="C54" i="14"/>
  <c r="B54" i="14"/>
  <c r="H53" i="14"/>
  <c r="C53" i="14"/>
  <c r="B53" i="14"/>
  <c r="H52" i="14"/>
  <c r="C52" i="14"/>
  <c r="B52" i="14"/>
  <c r="H51" i="14"/>
  <c r="C51" i="14"/>
  <c r="B51" i="14"/>
  <c r="H50" i="14"/>
  <c r="C50" i="14"/>
  <c r="B50" i="14"/>
  <c r="H49" i="14"/>
  <c r="C49" i="14"/>
  <c r="B49" i="14"/>
  <c r="H48" i="14"/>
  <c r="C48" i="14"/>
  <c r="B48" i="14"/>
  <c r="H47" i="14"/>
  <c r="C47" i="14"/>
  <c r="B47" i="14"/>
  <c r="H46" i="14"/>
  <c r="C46" i="14"/>
  <c r="B46" i="14"/>
  <c r="H45" i="14"/>
  <c r="C45" i="14"/>
  <c r="B45" i="14"/>
  <c r="H44" i="14"/>
  <c r="C44" i="14"/>
  <c r="B44" i="14"/>
  <c r="H43" i="14"/>
  <c r="C43" i="14"/>
  <c r="B43" i="14"/>
  <c r="H42" i="14"/>
  <c r="C42" i="14"/>
  <c r="B42" i="14"/>
  <c r="H41" i="14"/>
  <c r="C41" i="14"/>
  <c r="B41" i="14"/>
  <c r="H40" i="14"/>
  <c r="C40" i="14"/>
  <c r="B40" i="14"/>
  <c r="H39" i="14"/>
  <c r="C39" i="14"/>
  <c r="B39" i="14"/>
  <c r="H38" i="14"/>
  <c r="C38" i="14"/>
  <c r="B38" i="14"/>
  <c r="H37" i="14"/>
  <c r="C37" i="14"/>
  <c r="B37" i="14"/>
  <c r="H36" i="14"/>
  <c r="C36" i="14"/>
  <c r="B36" i="14"/>
  <c r="H35" i="14"/>
  <c r="C35" i="14"/>
  <c r="B35" i="14"/>
  <c r="H34" i="14"/>
  <c r="C34" i="14"/>
  <c r="B34" i="14"/>
  <c r="H33" i="14"/>
  <c r="C33" i="14"/>
  <c r="B33" i="14"/>
  <c r="H32" i="14"/>
  <c r="C32" i="14"/>
  <c r="B32" i="14"/>
  <c r="H31" i="14"/>
  <c r="C31" i="14"/>
  <c r="B31" i="14"/>
  <c r="H30" i="14"/>
  <c r="C30" i="14"/>
  <c r="B30" i="14"/>
  <c r="H29" i="14"/>
  <c r="C29" i="14"/>
  <c r="B29" i="14"/>
  <c r="H28" i="14"/>
  <c r="C28" i="14"/>
  <c r="B28" i="14"/>
  <c r="H27" i="14"/>
  <c r="C27" i="14"/>
  <c r="B27" i="14"/>
  <c r="H26" i="14"/>
  <c r="C26" i="14"/>
  <c r="B26" i="14"/>
  <c r="H25" i="14"/>
  <c r="C25" i="14"/>
  <c r="B25" i="14"/>
  <c r="H24" i="14"/>
  <c r="C24" i="14"/>
  <c r="B24" i="14"/>
  <c r="H23" i="14"/>
  <c r="C23" i="14"/>
  <c r="B23" i="14"/>
  <c r="H22" i="14"/>
  <c r="C22" i="14"/>
  <c r="B22" i="14"/>
  <c r="H21" i="14"/>
  <c r="C21" i="14"/>
  <c r="B21" i="14"/>
  <c r="H20" i="14"/>
  <c r="C20" i="14"/>
  <c r="B20" i="14"/>
  <c r="H19" i="14"/>
  <c r="C19" i="14"/>
  <c r="B19" i="14"/>
  <c r="H18" i="14"/>
  <c r="C18" i="14"/>
  <c r="B18" i="14"/>
  <c r="H17" i="14"/>
  <c r="C17" i="14"/>
  <c r="B17" i="14"/>
  <c r="H16" i="14"/>
  <c r="C16" i="14"/>
  <c r="B16" i="14"/>
  <c r="H15" i="14"/>
  <c r="C15" i="14"/>
  <c r="B15" i="14"/>
  <c r="H14" i="14"/>
  <c r="C14" i="14"/>
  <c r="H13" i="14"/>
  <c r="C13" i="14"/>
  <c r="H12" i="14"/>
  <c r="C12" i="14"/>
  <c r="B12" i="14"/>
  <c r="H11" i="14"/>
  <c r="C11" i="14"/>
  <c r="B11" i="14"/>
  <c r="H10" i="14"/>
  <c r="C10" i="14"/>
  <c r="B10" i="14"/>
  <c r="H9" i="14"/>
  <c r="C9" i="14"/>
  <c r="B9" i="14"/>
  <c r="H8" i="14"/>
  <c r="C8" i="14"/>
  <c r="B8" i="14"/>
  <c r="K307" i="13"/>
  <c r="C307" i="13"/>
  <c r="B307" i="13"/>
  <c r="K306" i="13"/>
  <c r="C306" i="13"/>
  <c r="B306" i="13"/>
  <c r="K305" i="13"/>
  <c r="C305" i="13"/>
  <c r="B305" i="13"/>
  <c r="K304" i="13"/>
  <c r="C304" i="13"/>
  <c r="B304" i="13"/>
  <c r="K303" i="13"/>
  <c r="C303" i="13"/>
  <c r="B303" i="13"/>
  <c r="K302" i="13"/>
  <c r="C302" i="13"/>
  <c r="B302" i="13"/>
  <c r="K301" i="13"/>
  <c r="C301" i="13"/>
  <c r="B301" i="13"/>
  <c r="K300" i="13"/>
  <c r="C300" i="13"/>
  <c r="B300" i="13"/>
  <c r="K299" i="13"/>
  <c r="C299" i="13"/>
  <c r="B299" i="13"/>
  <c r="K298" i="13"/>
  <c r="C298" i="13"/>
  <c r="B298" i="13"/>
  <c r="K297" i="13"/>
  <c r="C297" i="13"/>
  <c r="B297" i="13"/>
  <c r="K296" i="13"/>
  <c r="C296" i="13"/>
  <c r="B296" i="13"/>
  <c r="K295" i="13"/>
  <c r="C295" i="13"/>
  <c r="B295" i="13"/>
  <c r="K294" i="13"/>
  <c r="C294" i="13"/>
  <c r="B294" i="13"/>
  <c r="K293" i="13"/>
  <c r="C293" i="13"/>
  <c r="B293" i="13"/>
  <c r="K292" i="13"/>
  <c r="C292" i="13"/>
  <c r="B292" i="13"/>
  <c r="K291" i="13"/>
  <c r="C291" i="13"/>
  <c r="B291" i="13"/>
  <c r="K290" i="13"/>
  <c r="C290" i="13"/>
  <c r="B290" i="13"/>
  <c r="K289" i="13"/>
  <c r="C289" i="13"/>
  <c r="B289" i="13"/>
  <c r="K288" i="13"/>
  <c r="C288" i="13"/>
  <c r="B288" i="13"/>
  <c r="K287" i="13"/>
  <c r="C287" i="13"/>
  <c r="B287" i="13"/>
  <c r="K286" i="13"/>
  <c r="C286" i="13"/>
  <c r="B286" i="13"/>
  <c r="K285" i="13"/>
  <c r="C285" i="13"/>
  <c r="B285" i="13"/>
  <c r="K284" i="13"/>
  <c r="C284" i="13"/>
  <c r="B284" i="13"/>
  <c r="K283" i="13"/>
  <c r="C283" i="13"/>
  <c r="B283" i="13"/>
  <c r="K282" i="13"/>
  <c r="C282" i="13"/>
  <c r="B282" i="13"/>
  <c r="K281" i="13"/>
  <c r="C281" i="13"/>
  <c r="B281" i="13"/>
  <c r="K280" i="13"/>
  <c r="C280" i="13"/>
  <c r="B280" i="13"/>
  <c r="K279" i="13"/>
  <c r="C279" i="13"/>
  <c r="B279" i="13"/>
  <c r="K278" i="13"/>
  <c r="C278" i="13"/>
  <c r="B278" i="13"/>
  <c r="K277" i="13"/>
  <c r="C277" i="13"/>
  <c r="B277" i="13"/>
  <c r="K276" i="13"/>
  <c r="C276" i="13"/>
  <c r="B276" i="13"/>
  <c r="K275" i="13"/>
  <c r="C275" i="13"/>
  <c r="B275" i="13"/>
  <c r="K274" i="13"/>
  <c r="C274" i="13"/>
  <c r="B274" i="13"/>
  <c r="K273" i="13"/>
  <c r="C273" i="13"/>
  <c r="B273" i="13"/>
  <c r="K272" i="13"/>
  <c r="C272" i="13"/>
  <c r="B272" i="13"/>
  <c r="K271" i="13"/>
  <c r="C271" i="13"/>
  <c r="B271" i="13"/>
  <c r="K270" i="13"/>
  <c r="C270" i="13"/>
  <c r="B270" i="13"/>
  <c r="K269" i="13"/>
  <c r="C269" i="13"/>
  <c r="B269" i="13"/>
  <c r="K268" i="13"/>
  <c r="C268" i="13"/>
  <c r="B268" i="13"/>
  <c r="K267" i="13"/>
  <c r="C267" i="13"/>
  <c r="B267" i="13"/>
  <c r="K266" i="13"/>
  <c r="C266" i="13"/>
  <c r="B266" i="13"/>
  <c r="K265" i="13"/>
  <c r="C265" i="13"/>
  <c r="B265" i="13"/>
  <c r="K264" i="13"/>
  <c r="C264" i="13"/>
  <c r="B264" i="13"/>
  <c r="K263" i="13"/>
  <c r="C263" i="13"/>
  <c r="B263" i="13"/>
  <c r="K262" i="13"/>
  <c r="C262" i="13"/>
  <c r="B262" i="13"/>
  <c r="K261" i="13"/>
  <c r="C261" i="13"/>
  <c r="B261" i="13"/>
  <c r="K260" i="13"/>
  <c r="C260" i="13"/>
  <c r="B260" i="13"/>
  <c r="K259" i="13"/>
  <c r="C259" i="13"/>
  <c r="B259" i="13"/>
  <c r="K258" i="13"/>
  <c r="C258" i="13"/>
  <c r="B258" i="13"/>
  <c r="K257" i="13"/>
  <c r="C257" i="13"/>
  <c r="B257" i="13"/>
  <c r="K256" i="13"/>
  <c r="C256" i="13"/>
  <c r="B256" i="13"/>
  <c r="K255" i="13"/>
  <c r="C255" i="13"/>
  <c r="B255" i="13"/>
  <c r="K254" i="13"/>
  <c r="C254" i="13"/>
  <c r="B254" i="13"/>
  <c r="K253" i="13"/>
  <c r="C253" i="13"/>
  <c r="B253" i="13"/>
  <c r="K252" i="13"/>
  <c r="C252" i="13"/>
  <c r="B252" i="13"/>
  <c r="K251" i="13"/>
  <c r="C251" i="13"/>
  <c r="B251" i="13"/>
  <c r="K250" i="13"/>
  <c r="C250" i="13"/>
  <c r="B250" i="13"/>
  <c r="K249" i="13"/>
  <c r="C249" i="13"/>
  <c r="B249" i="13"/>
  <c r="K248" i="13"/>
  <c r="C248" i="13"/>
  <c r="B248" i="13"/>
  <c r="K247" i="13"/>
  <c r="C247" i="13"/>
  <c r="B247" i="13"/>
  <c r="K246" i="13"/>
  <c r="C246" i="13"/>
  <c r="B246" i="13"/>
  <c r="K245" i="13"/>
  <c r="C245" i="13"/>
  <c r="B245" i="13"/>
  <c r="K244" i="13"/>
  <c r="C244" i="13"/>
  <c r="B244" i="13"/>
  <c r="K243" i="13"/>
  <c r="C243" i="13"/>
  <c r="B243" i="13"/>
  <c r="K242" i="13"/>
  <c r="C242" i="13"/>
  <c r="B242" i="13"/>
  <c r="K241" i="13"/>
  <c r="C241" i="13"/>
  <c r="B241" i="13"/>
  <c r="K240" i="13"/>
  <c r="C240" i="13"/>
  <c r="B240" i="13"/>
  <c r="K239" i="13"/>
  <c r="C239" i="13"/>
  <c r="B239" i="13"/>
  <c r="K238" i="13"/>
  <c r="C238" i="13"/>
  <c r="B238" i="13"/>
  <c r="K237" i="13"/>
  <c r="C237" i="13"/>
  <c r="B237" i="13"/>
  <c r="K236" i="13"/>
  <c r="C236" i="13"/>
  <c r="B236" i="13"/>
  <c r="K235" i="13"/>
  <c r="C235" i="13"/>
  <c r="B235" i="13"/>
  <c r="K234" i="13"/>
  <c r="C234" i="13"/>
  <c r="B234" i="13"/>
  <c r="K233" i="13"/>
  <c r="C233" i="13"/>
  <c r="B233" i="13"/>
  <c r="K232" i="13"/>
  <c r="C232" i="13"/>
  <c r="B232" i="13"/>
  <c r="K231" i="13"/>
  <c r="C231" i="13"/>
  <c r="B231" i="13"/>
  <c r="K230" i="13"/>
  <c r="C230" i="13"/>
  <c r="B230" i="13"/>
  <c r="K229" i="13"/>
  <c r="C229" i="13"/>
  <c r="B229" i="13"/>
  <c r="K228" i="13"/>
  <c r="C228" i="13"/>
  <c r="B228" i="13"/>
  <c r="K227" i="13"/>
  <c r="C227" i="13"/>
  <c r="B227" i="13"/>
  <c r="K226" i="13"/>
  <c r="C226" i="13"/>
  <c r="B226" i="13"/>
  <c r="K225" i="13"/>
  <c r="C225" i="13"/>
  <c r="B225" i="13"/>
  <c r="K224" i="13"/>
  <c r="C224" i="13"/>
  <c r="B224" i="13"/>
  <c r="K223" i="13"/>
  <c r="C223" i="13"/>
  <c r="B223" i="13"/>
  <c r="K222" i="13"/>
  <c r="C222" i="13"/>
  <c r="B222" i="13"/>
  <c r="K221" i="13"/>
  <c r="C221" i="13"/>
  <c r="B221" i="13"/>
  <c r="K220" i="13"/>
  <c r="C220" i="13"/>
  <c r="B220" i="13"/>
  <c r="K219" i="13"/>
  <c r="C219" i="13"/>
  <c r="B219" i="13"/>
  <c r="K218" i="13"/>
  <c r="C218" i="13"/>
  <c r="B218" i="13"/>
  <c r="K217" i="13"/>
  <c r="C217" i="13"/>
  <c r="B217" i="13"/>
  <c r="K216" i="13"/>
  <c r="C216" i="13"/>
  <c r="B216" i="13"/>
  <c r="K215" i="13"/>
  <c r="C215" i="13"/>
  <c r="B215" i="13"/>
  <c r="K214" i="13"/>
  <c r="C214" i="13"/>
  <c r="B214" i="13"/>
  <c r="K213" i="13"/>
  <c r="C213" i="13"/>
  <c r="B213" i="13"/>
  <c r="K212" i="13"/>
  <c r="C212" i="13"/>
  <c r="B212" i="13"/>
  <c r="K211" i="13"/>
  <c r="C211" i="13"/>
  <c r="B211" i="13"/>
  <c r="K210" i="13"/>
  <c r="C210" i="13"/>
  <c r="B210" i="13"/>
  <c r="K209" i="13"/>
  <c r="C209" i="13"/>
  <c r="B209" i="13"/>
  <c r="K208" i="13"/>
  <c r="C208" i="13"/>
  <c r="B208" i="13"/>
  <c r="K207" i="13"/>
  <c r="C207" i="13"/>
  <c r="B207" i="13"/>
  <c r="K206" i="13"/>
  <c r="C206" i="13"/>
  <c r="B206" i="13"/>
  <c r="K205" i="13"/>
  <c r="C205" i="13"/>
  <c r="B205" i="13"/>
  <c r="K204" i="13"/>
  <c r="C204" i="13"/>
  <c r="B204" i="13"/>
  <c r="K203" i="13"/>
  <c r="C203" i="13"/>
  <c r="B203" i="13"/>
  <c r="K202" i="13"/>
  <c r="C202" i="13"/>
  <c r="B202" i="13"/>
  <c r="K201" i="13"/>
  <c r="C201" i="13"/>
  <c r="B201" i="13"/>
  <c r="K200" i="13"/>
  <c r="C200" i="13"/>
  <c r="B200" i="13"/>
  <c r="K199" i="13"/>
  <c r="C199" i="13"/>
  <c r="B199" i="13"/>
  <c r="K198" i="13"/>
  <c r="C198" i="13"/>
  <c r="B198" i="13"/>
  <c r="K197" i="13"/>
  <c r="C197" i="13"/>
  <c r="B197" i="13"/>
  <c r="K196" i="13"/>
  <c r="C196" i="13"/>
  <c r="B196" i="13"/>
  <c r="K195" i="13"/>
  <c r="C195" i="13"/>
  <c r="B195" i="13"/>
  <c r="K194" i="13"/>
  <c r="C194" i="13"/>
  <c r="B194" i="13"/>
  <c r="K193" i="13"/>
  <c r="C193" i="13"/>
  <c r="B193" i="13"/>
  <c r="K192" i="13"/>
  <c r="C192" i="13"/>
  <c r="B192" i="13"/>
  <c r="K191" i="13"/>
  <c r="C191" i="13"/>
  <c r="B191" i="13"/>
  <c r="K190" i="13"/>
  <c r="C190" i="13"/>
  <c r="B190" i="13"/>
  <c r="K189" i="13"/>
  <c r="C189" i="13"/>
  <c r="B189" i="13"/>
  <c r="K188" i="13"/>
  <c r="C188" i="13"/>
  <c r="B188" i="13"/>
  <c r="K187" i="13"/>
  <c r="C187" i="13"/>
  <c r="B187" i="13"/>
  <c r="K186" i="13"/>
  <c r="C186" i="13"/>
  <c r="B186" i="13"/>
  <c r="K185" i="13"/>
  <c r="C185" i="13"/>
  <c r="B185" i="13"/>
  <c r="K184" i="13"/>
  <c r="C184" i="13"/>
  <c r="B184" i="13"/>
  <c r="K183" i="13"/>
  <c r="C183" i="13"/>
  <c r="B183" i="13"/>
  <c r="K182" i="13"/>
  <c r="C182" i="13"/>
  <c r="B182" i="13"/>
  <c r="K181" i="13"/>
  <c r="C181" i="13"/>
  <c r="B181" i="13"/>
  <c r="K180" i="13"/>
  <c r="C180" i="13"/>
  <c r="B180" i="13"/>
  <c r="K179" i="13"/>
  <c r="C179" i="13"/>
  <c r="B179" i="13"/>
  <c r="K178" i="13"/>
  <c r="C178" i="13"/>
  <c r="B178" i="13"/>
  <c r="K177" i="13"/>
  <c r="C177" i="13"/>
  <c r="B177" i="13"/>
  <c r="K176" i="13"/>
  <c r="C176" i="13"/>
  <c r="B176" i="13"/>
  <c r="K175" i="13"/>
  <c r="C175" i="13"/>
  <c r="B175" i="13"/>
  <c r="K174" i="13"/>
  <c r="C174" i="13"/>
  <c r="B174" i="13"/>
  <c r="K173" i="13"/>
  <c r="C173" i="13"/>
  <c r="B173" i="13"/>
  <c r="K172" i="13"/>
  <c r="C172" i="13"/>
  <c r="B172" i="13"/>
  <c r="K171" i="13"/>
  <c r="C171" i="13"/>
  <c r="B171" i="13"/>
  <c r="K170" i="13"/>
  <c r="C170" i="13"/>
  <c r="B170" i="13"/>
  <c r="K169" i="13"/>
  <c r="C169" i="13"/>
  <c r="B169" i="13"/>
  <c r="K168" i="13"/>
  <c r="C168" i="13"/>
  <c r="B168" i="13"/>
  <c r="K167" i="13"/>
  <c r="C167" i="13"/>
  <c r="B167" i="13"/>
  <c r="K166" i="13"/>
  <c r="C166" i="13"/>
  <c r="B166" i="13"/>
  <c r="K165" i="13"/>
  <c r="C165" i="13"/>
  <c r="B165" i="13"/>
  <c r="K164" i="13"/>
  <c r="C164" i="13"/>
  <c r="B164" i="13"/>
  <c r="K163" i="13"/>
  <c r="C163" i="13"/>
  <c r="B163" i="13"/>
  <c r="K162" i="13"/>
  <c r="C162" i="13"/>
  <c r="B162" i="13"/>
  <c r="K161" i="13"/>
  <c r="C161" i="13"/>
  <c r="B161" i="13"/>
  <c r="K160" i="13"/>
  <c r="C160" i="13"/>
  <c r="B160" i="13"/>
  <c r="K159" i="13"/>
  <c r="C159" i="13"/>
  <c r="B159" i="13"/>
  <c r="K158" i="13"/>
  <c r="C158" i="13"/>
  <c r="B158" i="13"/>
  <c r="K157" i="13"/>
  <c r="C157" i="13"/>
  <c r="B157" i="13"/>
  <c r="K156" i="13"/>
  <c r="C156" i="13"/>
  <c r="B156" i="13"/>
  <c r="K155" i="13"/>
  <c r="C155" i="13"/>
  <c r="B155" i="13"/>
  <c r="K154" i="13"/>
  <c r="C154" i="13"/>
  <c r="B154" i="13"/>
  <c r="K153" i="13"/>
  <c r="C153" i="13"/>
  <c r="B153" i="13"/>
  <c r="K152" i="13"/>
  <c r="C152" i="13"/>
  <c r="B152" i="13"/>
  <c r="K151" i="13"/>
  <c r="C151" i="13"/>
  <c r="B151" i="13"/>
  <c r="K150" i="13"/>
  <c r="C150" i="13"/>
  <c r="B150" i="13"/>
  <c r="K149" i="13"/>
  <c r="C149" i="13"/>
  <c r="B149" i="13"/>
  <c r="K148" i="13"/>
  <c r="C148" i="13"/>
  <c r="B148" i="13"/>
  <c r="K147" i="13"/>
  <c r="C147" i="13"/>
  <c r="B147" i="13"/>
  <c r="K146" i="13"/>
  <c r="C146" i="13"/>
  <c r="B146" i="13"/>
  <c r="K145" i="13"/>
  <c r="C145" i="13"/>
  <c r="B145" i="13"/>
  <c r="K144" i="13"/>
  <c r="C144" i="13"/>
  <c r="B144" i="13"/>
  <c r="K143" i="13"/>
  <c r="C143" i="13"/>
  <c r="B143" i="13"/>
  <c r="K142" i="13"/>
  <c r="C142" i="13"/>
  <c r="B142" i="13"/>
  <c r="K141" i="13"/>
  <c r="C141" i="13"/>
  <c r="B141" i="13"/>
  <c r="K140" i="13"/>
  <c r="C140" i="13"/>
  <c r="B140" i="13"/>
  <c r="K139" i="13"/>
  <c r="C139" i="13"/>
  <c r="B139" i="13"/>
  <c r="K138" i="13"/>
  <c r="C138" i="13"/>
  <c r="B138" i="13"/>
  <c r="K137" i="13"/>
  <c r="C137" i="13"/>
  <c r="B137" i="13"/>
  <c r="K136" i="13"/>
  <c r="C136" i="13"/>
  <c r="B136" i="13"/>
  <c r="K135" i="13"/>
  <c r="C135" i="13"/>
  <c r="B135" i="13"/>
  <c r="K134" i="13"/>
  <c r="C134" i="13"/>
  <c r="B134" i="13"/>
  <c r="K133" i="13"/>
  <c r="C133" i="13"/>
  <c r="B133" i="13"/>
  <c r="K132" i="13"/>
  <c r="C132" i="13"/>
  <c r="B132" i="13"/>
  <c r="K131" i="13"/>
  <c r="C131" i="13"/>
  <c r="B131" i="13"/>
  <c r="K130" i="13"/>
  <c r="C130" i="13"/>
  <c r="B130" i="13"/>
  <c r="K129" i="13"/>
  <c r="C129" i="13"/>
  <c r="B129" i="13"/>
  <c r="K128" i="13"/>
  <c r="C128" i="13"/>
  <c r="B128" i="13"/>
  <c r="K127" i="13"/>
  <c r="C127" i="13"/>
  <c r="B127" i="13"/>
  <c r="K126" i="13"/>
  <c r="C126" i="13"/>
  <c r="B126" i="13"/>
  <c r="K125" i="13"/>
  <c r="C125" i="13"/>
  <c r="B125" i="13"/>
  <c r="K124" i="13"/>
  <c r="C124" i="13"/>
  <c r="B124" i="13"/>
  <c r="K123" i="13"/>
  <c r="C123" i="13"/>
  <c r="B123" i="13"/>
  <c r="K122" i="13"/>
  <c r="C122" i="13"/>
  <c r="B122" i="13"/>
  <c r="K121" i="13"/>
  <c r="C121" i="13"/>
  <c r="B121" i="13"/>
  <c r="K120" i="13"/>
  <c r="C120" i="13"/>
  <c r="B120" i="13"/>
  <c r="K119" i="13"/>
  <c r="C119" i="13"/>
  <c r="B119" i="13"/>
  <c r="K118" i="13"/>
  <c r="C118" i="13"/>
  <c r="B118" i="13"/>
  <c r="K117" i="13"/>
  <c r="C117" i="13"/>
  <c r="B117" i="13"/>
  <c r="K116" i="13"/>
  <c r="C116" i="13"/>
  <c r="B116" i="13"/>
  <c r="K115" i="13"/>
  <c r="C115" i="13"/>
  <c r="B115" i="13"/>
  <c r="K114" i="13"/>
  <c r="C114" i="13"/>
  <c r="B114" i="13"/>
  <c r="K113" i="13"/>
  <c r="C113" i="13"/>
  <c r="B113" i="13"/>
  <c r="K112" i="13"/>
  <c r="C112" i="13"/>
  <c r="B112" i="13"/>
  <c r="K111" i="13"/>
  <c r="C111" i="13"/>
  <c r="B111" i="13"/>
  <c r="K110" i="13"/>
  <c r="C110" i="13"/>
  <c r="B110" i="13"/>
  <c r="K109" i="13"/>
  <c r="C109" i="13"/>
  <c r="B109" i="13"/>
  <c r="K108" i="13"/>
  <c r="C108" i="13"/>
  <c r="B108" i="13"/>
  <c r="K107" i="13"/>
  <c r="C107" i="13"/>
  <c r="B107" i="13"/>
  <c r="K106" i="13"/>
  <c r="C106" i="13"/>
  <c r="B106" i="13"/>
  <c r="K105" i="13"/>
  <c r="C105" i="13"/>
  <c r="B105" i="13"/>
  <c r="K104" i="13"/>
  <c r="C104" i="13"/>
  <c r="B104" i="13"/>
  <c r="K103" i="13"/>
  <c r="C103" i="13"/>
  <c r="B103" i="13"/>
  <c r="K102" i="13"/>
  <c r="C102" i="13"/>
  <c r="B102" i="13"/>
  <c r="K101" i="13"/>
  <c r="C101" i="13"/>
  <c r="B101" i="13"/>
  <c r="K100" i="13"/>
  <c r="C100" i="13"/>
  <c r="B100" i="13"/>
  <c r="K99" i="13"/>
  <c r="C99" i="13"/>
  <c r="B99" i="13"/>
  <c r="K98" i="13"/>
  <c r="C98" i="13"/>
  <c r="B98" i="13"/>
  <c r="K97" i="13"/>
  <c r="C97" i="13"/>
  <c r="B97" i="13"/>
  <c r="K96" i="13"/>
  <c r="C96" i="13"/>
  <c r="B96" i="13"/>
  <c r="K95" i="13"/>
  <c r="C95" i="13"/>
  <c r="B95" i="13"/>
  <c r="K94" i="13"/>
  <c r="C94" i="13"/>
  <c r="B94" i="13"/>
  <c r="K93" i="13"/>
  <c r="C93" i="13"/>
  <c r="B93" i="13"/>
  <c r="K92" i="13"/>
  <c r="C92" i="13"/>
  <c r="B92" i="13"/>
  <c r="K91" i="13"/>
  <c r="C91" i="13"/>
  <c r="B91" i="13"/>
  <c r="K90" i="13"/>
  <c r="C90" i="13"/>
  <c r="B90" i="13"/>
  <c r="K89" i="13"/>
  <c r="C89" i="13"/>
  <c r="B89" i="13"/>
  <c r="K88" i="13"/>
  <c r="C88" i="13"/>
  <c r="B88" i="13"/>
  <c r="K87" i="13"/>
  <c r="C87" i="13"/>
  <c r="B87" i="13"/>
  <c r="K86" i="13"/>
  <c r="C86" i="13"/>
  <c r="B86" i="13"/>
  <c r="K85" i="13"/>
  <c r="C85" i="13"/>
  <c r="B85" i="13"/>
  <c r="K84" i="13"/>
  <c r="C84" i="13"/>
  <c r="B84" i="13"/>
  <c r="K83" i="13"/>
  <c r="C83" i="13"/>
  <c r="B83" i="13"/>
  <c r="K82" i="13"/>
  <c r="C82" i="13"/>
  <c r="B82" i="13"/>
  <c r="K81" i="13"/>
  <c r="C81" i="13"/>
  <c r="B81" i="13"/>
  <c r="K80" i="13"/>
  <c r="C80" i="13"/>
  <c r="B80" i="13"/>
  <c r="K79" i="13"/>
  <c r="C79" i="13"/>
  <c r="B79" i="13"/>
  <c r="K78" i="13"/>
  <c r="C78" i="13"/>
  <c r="B78" i="13"/>
  <c r="K77" i="13"/>
  <c r="C77" i="13"/>
  <c r="B77" i="13"/>
  <c r="K76" i="13"/>
  <c r="C76" i="13"/>
  <c r="B76" i="13"/>
  <c r="K75" i="13"/>
  <c r="C75" i="13"/>
  <c r="B75" i="13"/>
  <c r="K74" i="13"/>
  <c r="C74" i="13"/>
  <c r="B74" i="13"/>
  <c r="K73" i="13"/>
  <c r="C73" i="13"/>
  <c r="B73" i="13"/>
  <c r="K72" i="13"/>
  <c r="C72" i="13"/>
  <c r="B72" i="13"/>
  <c r="K71" i="13"/>
  <c r="C71" i="13"/>
  <c r="B71" i="13"/>
  <c r="K70" i="13"/>
  <c r="C70" i="13"/>
  <c r="B70" i="13"/>
  <c r="K69" i="13"/>
  <c r="C69" i="13"/>
  <c r="B69" i="13"/>
  <c r="K68" i="13"/>
  <c r="C68" i="13"/>
  <c r="B68" i="13"/>
  <c r="K67" i="13"/>
  <c r="C67" i="13"/>
  <c r="B67" i="13"/>
  <c r="K66" i="13"/>
  <c r="C66" i="13"/>
  <c r="B66" i="13"/>
  <c r="K65" i="13"/>
  <c r="C65" i="13"/>
  <c r="B65" i="13"/>
  <c r="K64" i="13"/>
  <c r="C64" i="13"/>
  <c r="B64" i="13"/>
  <c r="K63" i="13"/>
  <c r="C63" i="13"/>
  <c r="B63" i="13"/>
  <c r="K62" i="13"/>
  <c r="C62" i="13"/>
  <c r="B62" i="13"/>
  <c r="K61" i="13"/>
  <c r="C61" i="13"/>
  <c r="B61" i="13"/>
  <c r="K60" i="13"/>
  <c r="C60" i="13"/>
  <c r="B60" i="13"/>
  <c r="K59" i="13"/>
  <c r="C59" i="13"/>
  <c r="B59" i="13"/>
  <c r="K58" i="13"/>
  <c r="C58" i="13"/>
  <c r="B58" i="13"/>
  <c r="K57" i="13"/>
  <c r="C57" i="13"/>
  <c r="B57" i="13"/>
  <c r="K56" i="13"/>
  <c r="C56" i="13"/>
  <c r="B56" i="13"/>
  <c r="K55" i="13"/>
  <c r="C55" i="13"/>
  <c r="B55" i="13"/>
  <c r="K54" i="13"/>
  <c r="C54" i="13"/>
  <c r="B54" i="13"/>
  <c r="K53" i="13"/>
  <c r="C53" i="13"/>
  <c r="B53" i="13"/>
  <c r="K52" i="13"/>
  <c r="C52" i="13"/>
  <c r="B52" i="13"/>
  <c r="K51" i="13"/>
  <c r="C51" i="13"/>
  <c r="B51" i="13"/>
  <c r="K50" i="13"/>
  <c r="C50" i="13"/>
  <c r="B50" i="13"/>
  <c r="K49" i="13"/>
  <c r="C49" i="13"/>
  <c r="B49" i="13"/>
  <c r="K48" i="13"/>
  <c r="C48" i="13"/>
  <c r="B48" i="13"/>
  <c r="K47" i="13"/>
  <c r="C47" i="13"/>
  <c r="B47" i="13"/>
  <c r="K46" i="13"/>
  <c r="C46" i="13"/>
  <c r="B46" i="13"/>
  <c r="K45" i="13"/>
  <c r="C45" i="13"/>
  <c r="B45" i="13"/>
  <c r="K44" i="13"/>
  <c r="C44" i="13"/>
  <c r="B44" i="13"/>
  <c r="K43" i="13"/>
  <c r="C43" i="13"/>
  <c r="B43" i="13"/>
  <c r="K42" i="13"/>
  <c r="C42" i="13"/>
  <c r="B42" i="13"/>
  <c r="K41" i="13"/>
  <c r="C41" i="13"/>
  <c r="B41" i="13"/>
  <c r="K40" i="13"/>
  <c r="C40" i="13"/>
  <c r="B40" i="13"/>
  <c r="K39" i="13"/>
  <c r="C39" i="13"/>
  <c r="B39" i="13"/>
  <c r="K38" i="13"/>
  <c r="C38" i="13"/>
  <c r="B38" i="13"/>
  <c r="K37" i="13"/>
  <c r="C37" i="13"/>
  <c r="B37" i="13"/>
  <c r="K36" i="13"/>
  <c r="C36" i="13"/>
  <c r="B36" i="13"/>
  <c r="K35" i="13"/>
  <c r="C35" i="13"/>
  <c r="B35" i="13"/>
  <c r="K34" i="13"/>
  <c r="C34" i="13"/>
  <c r="B34" i="13"/>
  <c r="K33" i="13"/>
  <c r="C33" i="13"/>
  <c r="B33" i="13"/>
  <c r="K32" i="13"/>
  <c r="C32" i="13"/>
  <c r="B32" i="13"/>
  <c r="K31" i="13"/>
  <c r="C31" i="13"/>
  <c r="B31" i="13"/>
  <c r="K30" i="13"/>
  <c r="C30" i="13"/>
  <c r="B30" i="13"/>
  <c r="K29" i="13"/>
  <c r="C29" i="13"/>
  <c r="B29" i="13"/>
  <c r="K28" i="13"/>
  <c r="C28" i="13"/>
  <c r="B28" i="13"/>
  <c r="K27" i="13"/>
  <c r="C27" i="13"/>
  <c r="B27" i="13"/>
  <c r="K26" i="13"/>
  <c r="C26" i="13"/>
  <c r="B26" i="13"/>
  <c r="K25" i="13"/>
  <c r="C25" i="13"/>
  <c r="B25" i="13"/>
  <c r="K24" i="13"/>
  <c r="C24" i="13"/>
  <c r="B24" i="13"/>
  <c r="K23" i="13"/>
  <c r="C23" i="13"/>
  <c r="B23" i="13"/>
  <c r="K22" i="13"/>
  <c r="C22" i="13"/>
  <c r="B22" i="13"/>
  <c r="K21" i="13"/>
  <c r="C21" i="13"/>
  <c r="B21" i="13"/>
  <c r="K20" i="13"/>
  <c r="C20" i="13"/>
  <c r="B20" i="13"/>
  <c r="K19" i="13"/>
  <c r="C19" i="13"/>
  <c r="B19" i="13"/>
  <c r="K18" i="13"/>
  <c r="C18" i="13"/>
  <c r="B18" i="13"/>
  <c r="K17" i="13"/>
  <c r="C17" i="13"/>
  <c r="B17" i="13"/>
  <c r="K16" i="13"/>
  <c r="C16" i="13"/>
  <c r="B16" i="13"/>
  <c r="K15" i="13"/>
  <c r="C15" i="13"/>
  <c r="B15" i="13"/>
  <c r="K14" i="13"/>
  <c r="C14" i="13"/>
  <c r="K13" i="13"/>
  <c r="C13" i="13"/>
  <c r="K12" i="13"/>
  <c r="C12" i="13"/>
  <c r="B12" i="13"/>
  <c r="K11" i="13"/>
  <c r="C11" i="13"/>
  <c r="B11" i="13"/>
  <c r="K10" i="13"/>
  <c r="C10" i="13"/>
  <c r="B10" i="13"/>
  <c r="K9" i="13"/>
  <c r="C9" i="13"/>
  <c r="B9" i="13"/>
  <c r="K8" i="13"/>
  <c r="C8" i="13"/>
  <c r="B8" i="13"/>
  <c r="X307" i="12"/>
  <c r="C307" i="12"/>
  <c r="B307" i="12"/>
  <c r="X306" i="12"/>
  <c r="C306" i="12"/>
  <c r="B306" i="12"/>
  <c r="X305" i="12"/>
  <c r="C305" i="12"/>
  <c r="B305" i="12"/>
  <c r="X304" i="12"/>
  <c r="C304" i="12"/>
  <c r="B304" i="12"/>
  <c r="X303" i="12"/>
  <c r="C303" i="12"/>
  <c r="B303" i="12"/>
  <c r="X302" i="12"/>
  <c r="C302" i="12"/>
  <c r="B302" i="12"/>
  <c r="X301" i="12"/>
  <c r="C301" i="12"/>
  <c r="B301" i="12"/>
  <c r="X300" i="12"/>
  <c r="C300" i="12"/>
  <c r="B300" i="12"/>
  <c r="X299" i="12"/>
  <c r="C299" i="12"/>
  <c r="B299" i="12"/>
  <c r="X298" i="12"/>
  <c r="C298" i="12"/>
  <c r="B298" i="12"/>
  <c r="X297" i="12"/>
  <c r="C297" i="12"/>
  <c r="B297" i="12"/>
  <c r="X296" i="12"/>
  <c r="C296" i="12"/>
  <c r="B296" i="12"/>
  <c r="X295" i="12"/>
  <c r="C295" i="12"/>
  <c r="B295" i="12"/>
  <c r="X294" i="12"/>
  <c r="C294" i="12"/>
  <c r="B294" i="12"/>
  <c r="X293" i="12"/>
  <c r="C293" i="12"/>
  <c r="B293" i="12"/>
  <c r="X292" i="12"/>
  <c r="C292" i="12"/>
  <c r="B292" i="12"/>
  <c r="X291" i="12"/>
  <c r="C291" i="12"/>
  <c r="B291" i="12"/>
  <c r="X290" i="12"/>
  <c r="C290" i="12"/>
  <c r="B290" i="12"/>
  <c r="X289" i="12"/>
  <c r="C289" i="12"/>
  <c r="B289" i="12"/>
  <c r="X288" i="12"/>
  <c r="C288" i="12"/>
  <c r="B288" i="12"/>
  <c r="X287" i="12"/>
  <c r="C287" i="12"/>
  <c r="B287" i="12"/>
  <c r="X286" i="12"/>
  <c r="C286" i="12"/>
  <c r="B286" i="12"/>
  <c r="X285" i="12"/>
  <c r="C285" i="12"/>
  <c r="B285" i="12"/>
  <c r="X284" i="12"/>
  <c r="C284" i="12"/>
  <c r="B284" i="12"/>
  <c r="X283" i="12"/>
  <c r="C283" i="12"/>
  <c r="B283" i="12"/>
  <c r="X282" i="12"/>
  <c r="C282" i="12"/>
  <c r="B282" i="12"/>
  <c r="X281" i="12"/>
  <c r="C281" i="12"/>
  <c r="B281" i="12"/>
  <c r="X280" i="12"/>
  <c r="C280" i="12"/>
  <c r="B280" i="12"/>
  <c r="X279" i="12"/>
  <c r="C279" i="12"/>
  <c r="B279" i="12"/>
  <c r="X278" i="12"/>
  <c r="C278" i="12"/>
  <c r="B278" i="12"/>
  <c r="X277" i="12"/>
  <c r="C277" i="12"/>
  <c r="B277" i="12"/>
  <c r="X276" i="12"/>
  <c r="C276" i="12"/>
  <c r="B276" i="12"/>
  <c r="X275" i="12"/>
  <c r="C275" i="12"/>
  <c r="B275" i="12"/>
  <c r="X274" i="12"/>
  <c r="C274" i="12"/>
  <c r="B274" i="12"/>
  <c r="X273" i="12"/>
  <c r="C273" i="12"/>
  <c r="B273" i="12"/>
  <c r="X272" i="12"/>
  <c r="C272" i="12"/>
  <c r="B272" i="12"/>
  <c r="X271" i="12"/>
  <c r="C271" i="12"/>
  <c r="B271" i="12"/>
  <c r="X270" i="12"/>
  <c r="C270" i="12"/>
  <c r="B270" i="12"/>
  <c r="X269" i="12"/>
  <c r="C269" i="12"/>
  <c r="B269" i="12"/>
  <c r="X268" i="12"/>
  <c r="C268" i="12"/>
  <c r="B268" i="12"/>
  <c r="X267" i="12"/>
  <c r="C267" i="12"/>
  <c r="B267" i="12"/>
  <c r="X266" i="12"/>
  <c r="C266" i="12"/>
  <c r="B266" i="12"/>
  <c r="X265" i="12"/>
  <c r="C265" i="12"/>
  <c r="B265" i="12"/>
  <c r="X264" i="12"/>
  <c r="C264" i="12"/>
  <c r="B264" i="12"/>
  <c r="X263" i="12"/>
  <c r="C263" i="12"/>
  <c r="B263" i="12"/>
  <c r="X262" i="12"/>
  <c r="C262" i="12"/>
  <c r="B262" i="12"/>
  <c r="X261" i="12"/>
  <c r="C261" i="12"/>
  <c r="B261" i="12"/>
  <c r="X260" i="12"/>
  <c r="C260" i="12"/>
  <c r="B260" i="12"/>
  <c r="X259" i="12"/>
  <c r="C259" i="12"/>
  <c r="B259" i="12"/>
  <c r="X258" i="12"/>
  <c r="C258" i="12"/>
  <c r="B258" i="12"/>
  <c r="X257" i="12"/>
  <c r="C257" i="12"/>
  <c r="B257" i="12"/>
  <c r="X256" i="12"/>
  <c r="C256" i="12"/>
  <c r="B256" i="12"/>
  <c r="X255" i="12"/>
  <c r="C255" i="12"/>
  <c r="B255" i="12"/>
  <c r="X254" i="12"/>
  <c r="C254" i="12"/>
  <c r="B254" i="12"/>
  <c r="X253" i="12"/>
  <c r="C253" i="12"/>
  <c r="B253" i="12"/>
  <c r="X252" i="12"/>
  <c r="C252" i="12"/>
  <c r="B252" i="12"/>
  <c r="X251" i="12"/>
  <c r="C251" i="12"/>
  <c r="B251" i="12"/>
  <c r="X250" i="12"/>
  <c r="C250" i="12"/>
  <c r="B250" i="12"/>
  <c r="X249" i="12"/>
  <c r="C249" i="12"/>
  <c r="B249" i="12"/>
  <c r="X248" i="12"/>
  <c r="C248" i="12"/>
  <c r="B248" i="12"/>
  <c r="X247" i="12"/>
  <c r="C247" i="12"/>
  <c r="B247" i="12"/>
  <c r="X246" i="12"/>
  <c r="C246" i="12"/>
  <c r="B246" i="12"/>
  <c r="X245" i="12"/>
  <c r="C245" i="12"/>
  <c r="B245" i="12"/>
  <c r="X244" i="12"/>
  <c r="C244" i="12"/>
  <c r="B244" i="12"/>
  <c r="X243" i="12"/>
  <c r="C243" i="12"/>
  <c r="B243" i="12"/>
  <c r="X242" i="12"/>
  <c r="C242" i="12"/>
  <c r="B242" i="12"/>
  <c r="X241" i="12"/>
  <c r="C241" i="12"/>
  <c r="B241" i="12"/>
  <c r="X240" i="12"/>
  <c r="C240" i="12"/>
  <c r="B240" i="12"/>
  <c r="X239" i="12"/>
  <c r="C239" i="12"/>
  <c r="B239" i="12"/>
  <c r="X238" i="12"/>
  <c r="C238" i="12"/>
  <c r="B238" i="12"/>
  <c r="X237" i="12"/>
  <c r="C237" i="12"/>
  <c r="B237" i="12"/>
  <c r="X236" i="12"/>
  <c r="C236" i="12"/>
  <c r="B236" i="12"/>
  <c r="X235" i="12"/>
  <c r="C235" i="12"/>
  <c r="B235" i="12"/>
  <c r="X234" i="12"/>
  <c r="C234" i="12"/>
  <c r="B234" i="12"/>
  <c r="X233" i="12"/>
  <c r="C233" i="12"/>
  <c r="B233" i="12"/>
  <c r="X232" i="12"/>
  <c r="C232" i="12"/>
  <c r="B232" i="12"/>
  <c r="X231" i="12"/>
  <c r="C231" i="12"/>
  <c r="B231" i="12"/>
  <c r="X230" i="12"/>
  <c r="C230" i="12"/>
  <c r="B230" i="12"/>
  <c r="X229" i="12"/>
  <c r="C229" i="12"/>
  <c r="B229" i="12"/>
  <c r="X228" i="12"/>
  <c r="C228" i="12"/>
  <c r="B228" i="12"/>
  <c r="X227" i="12"/>
  <c r="C227" i="12"/>
  <c r="B227" i="12"/>
  <c r="X226" i="12"/>
  <c r="C226" i="12"/>
  <c r="B226" i="12"/>
  <c r="X225" i="12"/>
  <c r="C225" i="12"/>
  <c r="B225" i="12"/>
  <c r="X224" i="12"/>
  <c r="C224" i="12"/>
  <c r="B224" i="12"/>
  <c r="X223" i="12"/>
  <c r="C223" i="12"/>
  <c r="B223" i="12"/>
  <c r="X222" i="12"/>
  <c r="C222" i="12"/>
  <c r="B222" i="12"/>
  <c r="X221" i="12"/>
  <c r="C221" i="12"/>
  <c r="B221" i="12"/>
  <c r="X220" i="12"/>
  <c r="C220" i="12"/>
  <c r="B220" i="12"/>
  <c r="X219" i="12"/>
  <c r="C219" i="12"/>
  <c r="B219" i="12"/>
  <c r="X218" i="12"/>
  <c r="C218" i="12"/>
  <c r="B218" i="12"/>
  <c r="X217" i="12"/>
  <c r="C217" i="12"/>
  <c r="B217" i="12"/>
  <c r="X216" i="12"/>
  <c r="C216" i="12"/>
  <c r="B216" i="12"/>
  <c r="X215" i="12"/>
  <c r="C215" i="12"/>
  <c r="B215" i="12"/>
  <c r="X214" i="12"/>
  <c r="C214" i="12"/>
  <c r="B214" i="12"/>
  <c r="X213" i="12"/>
  <c r="C213" i="12"/>
  <c r="B213" i="12"/>
  <c r="X212" i="12"/>
  <c r="C212" i="12"/>
  <c r="B212" i="12"/>
  <c r="X211" i="12"/>
  <c r="C211" i="12"/>
  <c r="B211" i="12"/>
  <c r="X210" i="12"/>
  <c r="C210" i="12"/>
  <c r="B210" i="12"/>
  <c r="X209" i="12"/>
  <c r="C209" i="12"/>
  <c r="B209" i="12"/>
  <c r="X208" i="12"/>
  <c r="C208" i="12"/>
  <c r="B208" i="12"/>
  <c r="X207" i="12"/>
  <c r="C207" i="12"/>
  <c r="B207" i="12"/>
  <c r="X206" i="12"/>
  <c r="C206" i="12"/>
  <c r="B206" i="12"/>
  <c r="X205" i="12"/>
  <c r="C205" i="12"/>
  <c r="B205" i="12"/>
  <c r="X204" i="12"/>
  <c r="C204" i="12"/>
  <c r="B204" i="12"/>
  <c r="X203" i="12"/>
  <c r="C203" i="12"/>
  <c r="B203" i="12"/>
  <c r="X202" i="12"/>
  <c r="C202" i="12"/>
  <c r="B202" i="12"/>
  <c r="X201" i="12"/>
  <c r="C201" i="12"/>
  <c r="B201" i="12"/>
  <c r="X200" i="12"/>
  <c r="C200" i="12"/>
  <c r="B200" i="12"/>
  <c r="X199" i="12"/>
  <c r="C199" i="12"/>
  <c r="B199" i="12"/>
  <c r="X198" i="12"/>
  <c r="C198" i="12"/>
  <c r="B198" i="12"/>
  <c r="X197" i="12"/>
  <c r="C197" i="12"/>
  <c r="B197" i="12"/>
  <c r="X196" i="12"/>
  <c r="C196" i="12"/>
  <c r="B196" i="12"/>
  <c r="X195" i="12"/>
  <c r="C195" i="12"/>
  <c r="B195" i="12"/>
  <c r="X194" i="12"/>
  <c r="C194" i="12"/>
  <c r="B194" i="12"/>
  <c r="X193" i="12"/>
  <c r="C193" i="12"/>
  <c r="B193" i="12"/>
  <c r="X192" i="12"/>
  <c r="C192" i="12"/>
  <c r="B192" i="12"/>
  <c r="X191" i="12"/>
  <c r="C191" i="12"/>
  <c r="B191" i="12"/>
  <c r="X190" i="12"/>
  <c r="C190" i="12"/>
  <c r="B190" i="12"/>
  <c r="X189" i="12"/>
  <c r="C189" i="12"/>
  <c r="B189" i="12"/>
  <c r="X188" i="12"/>
  <c r="C188" i="12"/>
  <c r="B188" i="12"/>
  <c r="X187" i="12"/>
  <c r="C187" i="12"/>
  <c r="B187" i="12"/>
  <c r="X186" i="12"/>
  <c r="C186" i="12"/>
  <c r="B186" i="12"/>
  <c r="X185" i="12"/>
  <c r="C185" i="12"/>
  <c r="B185" i="12"/>
  <c r="X184" i="12"/>
  <c r="C184" i="12"/>
  <c r="B184" i="12"/>
  <c r="X183" i="12"/>
  <c r="C183" i="12"/>
  <c r="B183" i="12"/>
  <c r="X182" i="12"/>
  <c r="C182" i="12"/>
  <c r="B182" i="12"/>
  <c r="X181" i="12"/>
  <c r="C181" i="12"/>
  <c r="B181" i="12"/>
  <c r="X180" i="12"/>
  <c r="C180" i="12"/>
  <c r="B180" i="12"/>
  <c r="X179" i="12"/>
  <c r="C179" i="12"/>
  <c r="B179" i="12"/>
  <c r="X178" i="12"/>
  <c r="C178" i="12"/>
  <c r="B178" i="12"/>
  <c r="X177" i="12"/>
  <c r="C177" i="12"/>
  <c r="B177" i="12"/>
  <c r="X176" i="12"/>
  <c r="C176" i="12"/>
  <c r="B176" i="12"/>
  <c r="X175" i="12"/>
  <c r="C175" i="12"/>
  <c r="B175" i="12"/>
  <c r="X174" i="12"/>
  <c r="C174" i="12"/>
  <c r="B174" i="12"/>
  <c r="X173" i="12"/>
  <c r="C173" i="12"/>
  <c r="B173" i="12"/>
  <c r="X172" i="12"/>
  <c r="C172" i="12"/>
  <c r="B172" i="12"/>
  <c r="X171" i="12"/>
  <c r="C171" i="12"/>
  <c r="B171" i="12"/>
  <c r="X170" i="12"/>
  <c r="C170" i="12"/>
  <c r="B170" i="12"/>
  <c r="X169" i="12"/>
  <c r="C169" i="12"/>
  <c r="B169" i="12"/>
  <c r="X168" i="12"/>
  <c r="C168" i="12"/>
  <c r="B168" i="12"/>
  <c r="X167" i="12"/>
  <c r="C167" i="12"/>
  <c r="B167" i="12"/>
  <c r="X166" i="12"/>
  <c r="C166" i="12"/>
  <c r="B166" i="12"/>
  <c r="X165" i="12"/>
  <c r="C165" i="12"/>
  <c r="B165" i="12"/>
  <c r="X164" i="12"/>
  <c r="C164" i="12"/>
  <c r="B164" i="12"/>
  <c r="X163" i="12"/>
  <c r="C163" i="12"/>
  <c r="B163" i="12"/>
  <c r="X162" i="12"/>
  <c r="C162" i="12"/>
  <c r="B162" i="12"/>
  <c r="X161" i="12"/>
  <c r="C161" i="12"/>
  <c r="B161" i="12"/>
  <c r="X160" i="12"/>
  <c r="C160" i="12"/>
  <c r="B160" i="12"/>
  <c r="X159" i="12"/>
  <c r="C159" i="12"/>
  <c r="B159" i="12"/>
  <c r="X158" i="12"/>
  <c r="C158" i="12"/>
  <c r="B158" i="12"/>
  <c r="X157" i="12"/>
  <c r="C157" i="12"/>
  <c r="B157" i="12"/>
  <c r="X156" i="12"/>
  <c r="C156" i="12"/>
  <c r="B156" i="12"/>
  <c r="X155" i="12"/>
  <c r="C155" i="12"/>
  <c r="B155" i="12"/>
  <c r="X154" i="12"/>
  <c r="C154" i="12"/>
  <c r="B154" i="12"/>
  <c r="X153" i="12"/>
  <c r="C153" i="12"/>
  <c r="B153" i="12"/>
  <c r="X152" i="12"/>
  <c r="C152" i="12"/>
  <c r="B152" i="12"/>
  <c r="X151" i="12"/>
  <c r="C151" i="12"/>
  <c r="B151" i="12"/>
  <c r="X150" i="12"/>
  <c r="C150" i="12"/>
  <c r="B150" i="12"/>
  <c r="X149" i="12"/>
  <c r="C149" i="12"/>
  <c r="B149" i="12"/>
  <c r="X148" i="12"/>
  <c r="C148" i="12"/>
  <c r="B148" i="12"/>
  <c r="X147" i="12"/>
  <c r="C147" i="12"/>
  <c r="B147" i="12"/>
  <c r="X146" i="12"/>
  <c r="C146" i="12"/>
  <c r="B146" i="12"/>
  <c r="X145" i="12"/>
  <c r="C145" i="12"/>
  <c r="B145" i="12"/>
  <c r="X144" i="12"/>
  <c r="C144" i="12"/>
  <c r="B144" i="12"/>
  <c r="X143" i="12"/>
  <c r="C143" i="12"/>
  <c r="B143" i="12"/>
  <c r="X142" i="12"/>
  <c r="C142" i="12"/>
  <c r="B142" i="12"/>
  <c r="X141" i="12"/>
  <c r="C141" i="12"/>
  <c r="B141" i="12"/>
  <c r="X140" i="12"/>
  <c r="C140" i="12"/>
  <c r="B140" i="12"/>
  <c r="X139" i="12"/>
  <c r="C139" i="12"/>
  <c r="B139" i="12"/>
  <c r="X138" i="12"/>
  <c r="C138" i="12"/>
  <c r="B138" i="12"/>
  <c r="X137" i="12"/>
  <c r="C137" i="12"/>
  <c r="B137" i="12"/>
  <c r="X136" i="12"/>
  <c r="C136" i="12"/>
  <c r="B136" i="12"/>
  <c r="X135" i="12"/>
  <c r="C135" i="12"/>
  <c r="B135" i="12"/>
  <c r="X134" i="12"/>
  <c r="C134" i="12"/>
  <c r="B134" i="12"/>
  <c r="X133" i="12"/>
  <c r="C133" i="12"/>
  <c r="B133" i="12"/>
  <c r="X132" i="12"/>
  <c r="C132" i="12"/>
  <c r="B132" i="12"/>
  <c r="X131" i="12"/>
  <c r="C131" i="12"/>
  <c r="B131" i="12"/>
  <c r="X130" i="12"/>
  <c r="C130" i="12"/>
  <c r="B130" i="12"/>
  <c r="X129" i="12"/>
  <c r="C129" i="12"/>
  <c r="B129" i="12"/>
  <c r="X128" i="12"/>
  <c r="C128" i="12"/>
  <c r="B128" i="12"/>
  <c r="X127" i="12"/>
  <c r="C127" i="12"/>
  <c r="B127" i="12"/>
  <c r="X126" i="12"/>
  <c r="C126" i="12"/>
  <c r="B126" i="12"/>
  <c r="X125" i="12"/>
  <c r="C125" i="12"/>
  <c r="B125" i="12"/>
  <c r="X124" i="12"/>
  <c r="C124" i="12"/>
  <c r="B124" i="12"/>
  <c r="X123" i="12"/>
  <c r="C123" i="12"/>
  <c r="B123" i="12"/>
  <c r="X122" i="12"/>
  <c r="C122" i="12"/>
  <c r="B122" i="12"/>
  <c r="X121" i="12"/>
  <c r="C121" i="12"/>
  <c r="B121" i="12"/>
  <c r="X120" i="12"/>
  <c r="C120" i="12"/>
  <c r="B120" i="12"/>
  <c r="X119" i="12"/>
  <c r="C119" i="12"/>
  <c r="B119" i="12"/>
  <c r="X118" i="12"/>
  <c r="C118" i="12"/>
  <c r="B118" i="12"/>
  <c r="X117" i="12"/>
  <c r="C117" i="12"/>
  <c r="B117" i="12"/>
  <c r="X116" i="12"/>
  <c r="C116" i="12"/>
  <c r="B116" i="12"/>
  <c r="X115" i="12"/>
  <c r="C115" i="12"/>
  <c r="B115" i="12"/>
  <c r="X114" i="12"/>
  <c r="C114" i="12"/>
  <c r="B114" i="12"/>
  <c r="X113" i="12"/>
  <c r="C113" i="12"/>
  <c r="B113" i="12"/>
  <c r="X112" i="12"/>
  <c r="C112" i="12"/>
  <c r="B112" i="12"/>
  <c r="X111" i="12"/>
  <c r="C111" i="12"/>
  <c r="B111" i="12"/>
  <c r="X110" i="12"/>
  <c r="C110" i="12"/>
  <c r="B110" i="12"/>
  <c r="X109" i="12"/>
  <c r="C109" i="12"/>
  <c r="B109" i="12"/>
  <c r="X108" i="12"/>
  <c r="C108" i="12"/>
  <c r="B108" i="12"/>
  <c r="X107" i="12"/>
  <c r="C107" i="12"/>
  <c r="B107" i="12"/>
  <c r="X106" i="12"/>
  <c r="C106" i="12"/>
  <c r="B106" i="12"/>
  <c r="X105" i="12"/>
  <c r="C105" i="12"/>
  <c r="B105" i="12"/>
  <c r="X104" i="12"/>
  <c r="C104" i="12"/>
  <c r="B104" i="12"/>
  <c r="X103" i="12"/>
  <c r="C103" i="12"/>
  <c r="B103" i="12"/>
  <c r="X102" i="12"/>
  <c r="C102" i="12"/>
  <c r="B102" i="12"/>
  <c r="X101" i="12"/>
  <c r="C101" i="12"/>
  <c r="B101" i="12"/>
  <c r="X100" i="12"/>
  <c r="C100" i="12"/>
  <c r="B100" i="12"/>
  <c r="X99" i="12"/>
  <c r="C99" i="12"/>
  <c r="B99" i="12"/>
  <c r="X98" i="12"/>
  <c r="C98" i="12"/>
  <c r="B98" i="12"/>
  <c r="X97" i="12"/>
  <c r="C97" i="12"/>
  <c r="B97" i="12"/>
  <c r="X96" i="12"/>
  <c r="C96" i="12"/>
  <c r="B96" i="12"/>
  <c r="X95" i="12"/>
  <c r="C95" i="12"/>
  <c r="B95" i="12"/>
  <c r="X94" i="12"/>
  <c r="C94" i="12"/>
  <c r="B94" i="12"/>
  <c r="X93" i="12"/>
  <c r="C93" i="12"/>
  <c r="B93" i="12"/>
  <c r="X92" i="12"/>
  <c r="C92" i="12"/>
  <c r="B92" i="12"/>
  <c r="X91" i="12"/>
  <c r="C91" i="12"/>
  <c r="B91" i="12"/>
  <c r="X90" i="12"/>
  <c r="C90" i="12"/>
  <c r="B90" i="12"/>
  <c r="X89" i="12"/>
  <c r="C89" i="12"/>
  <c r="B89" i="12"/>
  <c r="X88" i="12"/>
  <c r="C88" i="12"/>
  <c r="B88" i="12"/>
  <c r="X87" i="12"/>
  <c r="C87" i="12"/>
  <c r="B87" i="12"/>
  <c r="X86" i="12"/>
  <c r="C86" i="12"/>
  <c r="B86" i="12"/>
  <c r="X85" i="12"/>
  <c r="C85" i="12"/>
  <c r="B85" i="12"/>
  <c r="X84" i="12"/>
  <c r="C84" i="12"/>
  <c r="B84" i="12"/>
  <c r="X83" i="12"/>
  <c r="C83" i="12"/>
  <c r="B83" i="12"/>
  <c r="X82" i="12"/>
  <c r="C82" i="12"/>
  <c r="B82" i="12"/>
  <c r="X81" i="12"/>
  <c r="C81" i="12"/>
  <c r="B81" i="12"/>
  <c r="X80" i="12"/>
  <c r="C80" i="12"/>
  <c r="B80" i="12"/>
  <c r="X79" i="12"/>
  <c r="C79" i="12"/>
  <c r="B79" i="12"/>
  <c r="X78" i="12"/>
  <c r="C78" i="12"/>
  <c r="B78" i="12"/>
  <c r="X77" i="12"/>
  <c r="C77" i="12"/>
  <c r="B77" i="12"/>
  <c r="X76" i="12"/>
  <c r="C76" i="12"/>
  <c r="B76" i="12"/>
  <c r="X75" i="12"/>
  <c r="C75" i="12"/>
  <c r="B75" i="12"/>
  <c r="X74" i="12"/>
  <c r="C74" i="12"/>
  <c r="B74" i="12"/>
  <c r="X73" i="12"/>
  <c r="C73" i="12"/>
  <c r="B73" i="12"/>
  <c r="X72" i="12"/>
  <c r="C72" i="12"/>
  <c r="B72" i="12"/>
  <c r="X71" i="12"/>
  <c r="C71" i="12"/>
  <c r="B71" i="12"/>
  <c r="X70" i="12"/>
  <c r="C70" i="12"/>
  <c r="B70" i="12"/>
  <c r="X69" i="12"/>
  <c r="C69" i="12"/>
  <c r="B69" i="12"/>
  <c r="X68" i="12"/>
  <c r="C68" i="12"/>
  <c r="B68" i="12"/>
  <c r="X67" i="12"/>
  <c r="C67" i="12"/>
  <c r="B67" i="12"/>
  <c r="X66" i="12"/>
  <c r="C66" i="12"/>
  <c r="B66" i="12"/>
  <c r="X65" i="12"/>
  <c r="C65" i="12"/>
  <c r="B65" i="12"/>
  <c r="X64" i="12"/>
  <c r="C64" i="12"/>
  <c r="B64" i="12"/>
  <c r="X63" i="12"/>
  <c r="C63" i="12"/>
  <c r="B63" i="12"/>
  <c r="X62" i="12"/>
  <c r="C62" i="12"/>
  <c r="B62" i="12"/>
  <c r="X61" i="12"/>
  <c r="C61" i="12"/>
  <c r="B61" i="12"/>
  <c r="X60" i="12"/>
  <c r="C60" i="12"/>
  <c r="B60" i="12"/>
  <c r="X59" i="12"/>
  <c r="C59" i="12"/>
  <c r="B59" i="12"/>
  <c r="X58" i="12"/>
  <c r="C58" i="12"/>
  <c r="B58" i="12"/>
  <c r="X57" i="12"/>
  <c r="C57" i="12"/>
  <c r="B57" i="12"/>
  <c r="X56" i="12"/>
  <c r="C56" i="12"/>
  <c r="B56" i="12"/>
  <c r="X55" i="12"/>
  <c r="C55" i="12"/>
  <c r="B55" i="12"/>
  <c r="X54" i="12"/>
  <c r="C54" i="12"/>
  <c r="B54" i="12"/>
  <c r="X53" i="12"/>
  <c r="C53" i="12"/>
  <c r="B53" i="12"/>
  <c r="X52" i="12"/>
  <c r="C52" i="12"/>
  <c r="B52" i="12"/>
  <c r="X51" i="12"/>
  <c r="C51" i="12"/>
  <c r="B51" i="12"/>
  <c r="X50" i="12"/>
  <c r="C50" i="12"/>
  <c r="B50" i="12"/>
  <c r="X49" i="12"/>
  <c r="C49" i="12"/>
  <c r="B49" i="12"/>
  <c r="X48" i="12"/>
  <c r="C48" i="12"/>
  <c r="B48" i="12"/>
  <c r="X47" i="12"/>
  <c r="C47" i="12"/>
  <c r="B47" i="12"/>
  <c r="X46" i="12"/>
  <c r="C46" i="12"/>
  <c r="B46" i="12"/>
  <c r="X45" i="12"/>
  <c r="C45" i="12"/>
  <c r="B45" i="12"/>
  <c r="X44" i="12"/>
  <c r="C44" i="12"/>
  <c r="B44" i="12"/>
  <c r="X43" i="12"/>
  <c r="C43" i="12"/>
  <c r="B43" i="12"/>
  <c r="X42" i="12"/>
  <c r="C42" i="12"/>
  <c r="B42" i="12"/>
  <c r="X41" i="12"/>
  <c r="C41" i="12"/>
  <c r="B41" i="12"/>
  <c r="X40" i="12"/>
  <c r="C40" i="12"/>
  <c r="B40" i="12"/>
  <c r="X39" i="12"/>
  <c r="C39" i="12"/>
  <c r="B39" i="12"/>
  <c r="X38" i="12"/>
  <c r="C38" i="12"/>
  <c r="B38" i="12"/>
  <c r="X37" i="12"/>
  <c r="C37" i="12"/>
  <c r="B37" i="12"/>
  <c r="X36" i="12"/>
  <c r="C36" i="12"/>
  <c r="B36" i="12"/>
  <c r="X35" i="12"/>
  <c r="C35" i="12"/>
  <c r="B35" i="12"/>
  <c r="X34" i="12"/>
  <c r="C34" i="12"/>
  <c r="B34" i="12"/>
  <c r="X33" i="12"/>
  <c r="C33" i="12"/>
  <c r="B33" i="12"/>
  <c r="X32" i="12"/>
  <c r="C32" i="12"/>
  <c r="B32" i="12"/>
  <c r="X31" i="12"/>
  <c r="C31" i="12"/>
  <c r="B31" i="12"/>
  <c r="X30" i="12"/>
  <c r="C30" i="12"/>
  <c r="B30" i="12"/>
  <c r="X29" i="12"/>
  <c r="C29" i="12"/>
  <c r="B29" i="12"/>
  <c r="X28" i="12"/>
  <c r="C28" i="12"/>
  <c r="B28" i="12"/>
  <c r="X27" i="12"/>
  <c r="C27" i="12"/>
  <c r="B27" i="12"/>
  <c r="X26" i="12"/>
  <c r="C26" i="12"/>
  <c r="B26" i="12"/>
  <c r="X25" i="12"/>
  <c r="C25" i="12"/>
  <c r="B25" i="12"/>
  <c r="X24" i="12"/>
  <c r="C24" i="12"/>
  <c r="B24" i="12"/>
  <c r="X23" i="12"/>
  <c r="C23" i="12"/>
  <c r="B23" i="12"/>
  <c r="X22" i="12"/>
  <c r="C22" i="12"/>
  <c r="B22" i="12"/>
  <c r="X21" i="12"/>
  <c r="C21" i="12"/>
  <c r="B21" i="12"/>
  <c r="X20" i="12"/>
  <c r="C20" i="12"/>
  <c r="B20" i="12"/>
  <c r="X19" i="12"/>
  <c r="C19" i="12"/>
  <c r="B19" i="12"/>
  <c r="X18" i="12"/>
  <c r="C18" i="12"/>
  <c r="B18" i="12"/>
  <c r="X17" i="12"/>
  <c r="C17" i="12"/>
  <c r="B17" i="12"/>
  <c r="X16" i="12"/>
  <c r="C16" i="12"/>
  <c r="B16" i="12"/>
  <c r="X15" i="12"/>
  <c r="C15" i="12"/>
  <c r="B15" i="12"/>
  <c r="X14" i="12"/>
  <c r="C14" i="12"/>
  <c r="X13" i="12"/>
  <c r="C13" i="12"/>
  <c r="X12" i="12"/>
  <c r="C12" i="12"/>
  <c r="B12" i="12"/>
  <c r="X11" i="12"/>
  <c r="C11" i="12"/>
  <c r="B11" i="12"/>
  <c r="X10" i="12"/>
  <c r="C10" i="12"/>
  <c r="B10" i="12"/>
  <c r="X9" i="12"/>
  <c r="C9" i="12"/>
  <c r="B9" i="12"/>
  <c r="X8" i="12"/>
  <c r="C8" i="12"/>
  <c r="B8" i="12"/>
  <c r="H307" i="18"/>
  <c r="C307" i="18"/>
  <c r="B307" i="18"/>
  <c r="H306" i="18"/>
  <c r="C306" i="18"/>
  <c r="B306" i="18"/>
  <c r="H305" i="18"/>
  <c r="C305" i="18"/>
  <c r="B305" i="18"/>
  <c r="H304" i="18"/>
  <c r="C304" i="18"/>
  <c r="B304" i="18"/>
  <c r="H303" i="18"/>
  <c r="C303" i="18"/>
  <c r="B303" i="18"/>
  <c r="H302" i="18"/>
  <c r="C302" i="18"/>
  <c r="B302" i="18"/>
  <c r="H301" i="18"/>
  <c r="C301" i="18"/>
  <c r="B301" i="18"/>
  <c r="H300" i="18"/>
  <c r="C300" i="18"/>
  <c r="B300" i="18"/>
  <c r="H299" i="18"/>
  <c r="C299" i="18"/>
  <c r="B299" i="18"/>
  <c r="H298" i="18"/>
  <c r="C298" i="18"/>
  <c r="B298" i="18"/>
  <c r="H297" i="18"/>
  <c r="C297" i="18"/>
  <c r="B297" i="18"/>
  <c r="H296" i="18"/>
  <c r="C296" i="18"/>
  <c r="B296" i="18"/>
  <c r="H295" i="18"/>
  <c r="C295" i="18"/>
  <c r="B295" i="18"/>
  <c r="H294" i="18"/>
  <c r="C294" i="18"/>
  <c r="B294" i="18"/>
  <c r="H293" i="18"/>
  <c r="C293" i="18"/>
  <c r="B293" i="18"/>
  <c r="H292" i="18"/>
  <c r="C292" i="18"/>
  <c r="B292" i="18"/>
  <c r="H291" i="18"/>
  <c r="C291" i="18"/>
  <c r="B291" i="18"/>
  <c r="H290" i="18"/>
  <c r="C290" i="18"/>
  <c r="B290" i="18"/>
  <c r="H289" i="18"/>
  <c r="C289" i="18"/>
  <c r="B289" i="18"/>
  <c r="H288" i="18"/>
  <c r="C288" i="18"/>
  <c r="B288" i="18"/>
  <c r="H287" i="18"/>
  <c r="C287" i="18"/>
  <c r="B287" i="18"/>
  <c r="H286" i="18"/>
  <c r="C286" i="18"/>
  <c r="B286" i="18"/>
  <c r="H285" i="18"/>
  <c r="C285" i="18"/>
  <c r="B285" i="18"/>
  <c r="H284" i="18"/>
  <c r="C284" i="18"/>
  <c r="B284" i="18"/>
  <c r="H283" i="18"/>
  <c r="C283" i="18"/>
  <c r="B283" i="18"/>
  <c r="H282" i="18"/>
  <c r="C282" i="18"/>
  <c r="B282" i="18"/>
  <c r="H281" i="18"/>
  <c r="C281" i="18"/>
  <c r="B281" i="18"/>
  <c r="H280" i="18"/>
  <c r="C280" i="18"/>
  <c r="B280" i="18"/>
  <c r="H279" i="18"/>
  <c r="C279" i="18"/>
  <c r="B279" i="18"/>
  <c r="H278" i="18"/>
  <c r="C278" i="18"/>
  <c r="B278" i="18"/>
  <c r="H277" i="18"/>
  <c r="C277" i="18"/>
  <c r="B277" i="18"/>
  <c r="H276" i="18"/>
  <c r="C276" i="18"/>
  <c r="B276" i="18"/>
  <c r="H275" i="18"/>
  <c r="C275" i="18"/>
  <c r="B275" i="18"/>
  <c r="H274" i="18"/>
  <c r="C274" i="18"/>
  <c r="B274" i="18"/>
  <c r="H273" i="18"/>
  <c r="C273" i="18"/>
  <c r="B273" i="18"/>
  <c r="H272" i="18"/>
  <c r="C272" i="18"/>
  <c r="B272" i="18"/>
  <c r="H271" i="18"/>
  <c r="C271" i="18"/>
  <c r="B271" i="18"/>
  <c r="H270" i="18"/>
  <c r="C270" i="18"/>
  <c r="B270" i="18"/>
  <c r="H269" i="18"/>
  <c r="C269" i="18"/>
  <c r="B269" i="18"/>
  <c r="H268" i="18"/>
  <c r="C268" i="18"/>
  <c r="B268" i="18"/>
  <c r="H267" i="18"/>
  <c r="C267" i="18"/>
  <c r="B267" i="18"/>
  <c r="H266" i="18"/>
  <c r="C266" i="18"/>
  <c r="B266" i="18"/>
  <c r="H265" i="18"/>
  <c r="C265" i="18"/>
  <c r="B265" i="18"/>
  <c r="H264" i="18"/>
  <c r="C264" i="18"/>
  <c r="B264" i="18"/>
  <c r="H263" i="18"/>
  <c r="C263" i="18"/>
  <c r="B263" i="18"/>
  <c r="H262" i="18"/>
  <c r="C262" i="18"/>
  <c r="B262" i="18"/>
  <c r="H261" i="18"/>
  <c r="C261" i="18"/>
  <c r="B261" i="18"/>
  <c r="H260" i="18"/>
  <c r="C260" i="18"/>
  <c r="B260" i="18"/>
  <c r="H259" i="18"/>
  <c r="C259" i="18"/>
  <c r="B259" i="18"/>
  <c r="H258" i="18"/>
  <c r="C258" i="18"/>
  <c r="B258" i="18"/>
  <c r="H257" i="18"/>
  <c r="C257" i="18"/>
  <c r="B257" i="18"/>
  <c r="H256" i="18"/>
  <c r="C256" i="18"/>
  <c r="B256" i="18"/>
  <c r="H255" i="18"/>
  <c r="C255" i="18"/>
  <c r="B255" i="18"/>
  <c r="H254" i="18"/>
  <c r="C254" i="18"/>
  <c r="B254" i="18"/>
  <c r="H253" i="18"/>
  <c r="C253" i="18"/>
  <c r="B253" i="18"/>
  <c r="H252" i="18"/>
  <c r="C252" i="18"/>
  <c r="B252" i="18"/>
  <c r="H251" i="18"/>
  <c r="C251" i="18"/>
  <c r="B251" i="18"/>
  <c r="H250" i="18"/>
  <c r="C250" i="18"/>
  <c r="B250" i="18"/>
  <c r="H249" i="18"/>
  <c r="C249" i="18"/>
  <c r="B249" i="18"/>
  <c r="H248" i="18"/>
  <c r="C248" i="18"/>
  <c r="B248" i="18"/>
  <c r="H247" i="18"/>
  <c r="C247" i="18"/>
  <c r="B247" i="18"/>
  <c r="H246" i="18"/>
  <c r="C246" i="18"/>
  <c r="B246" i="18"/>
  <c r="H245" i="18"/>
  <c r="C245" i="18"/>
  <c r="B245" i="18"/>
  <c r="H244" i="18"/>
  <c r="C244" i="18"/>
  <c r="B244" i="18"/>
  <c r="H243" i="18"/>
  <c r="C243" i="18"/>
  <c r="B243" i="18"/>
  <c r="H242" i="18"/>
  <c r="C242" i="18"/>
  <c r="B242" i="18"/>
  <c r="H241" i="18"/>
  <c r="C241" i="18"/>
  <c r="B241" i="18"/>
  <c r="H240" i="18"/>
  <c r="C240" i="18"/>
  <c r="B240" i="18"/>
  <c r="H239" i="18"/>
  <c r="C239" i="18"/>
  <c r="B239" i="18"/>
  <c r="H238" i="18"/>
  <c r="C238" i="18"/>
  <c r="B238" i="18"/>
  <c r="H237" i="18"/>
  <c r="C237" i="18"/>
  <c r="B237" i="18"/>
  <c r="H236" i="18"/>
  <c r="C236" i="18"/>
  <c r="B236" i="18"/>
  <c r="H235" i="18"/>
  <c r="C235" i="18"/>
  <c r="B235" i="18"/>
  <c r="H234" i="18"/>
  <c r="C234" i="18"/>
  <c r="B234" i="18"/>
  <c r="H233" i="18"/>
  <c r="C233" i="18"/>
  <c r="B233" i="18"/>
  <c r="H232" i="18"/>
  <c r="C232" i="18"/>
  <c r="B232" i="18"/>
  <c r="H231" i="18"/>
  <c r="C231" i="18"/>
  <c r="B231" i="18"/>
  <c r="H230" i="18"/>
  <c r="C230" i="18"/>
  <c r="B230" i="18"/>
  <c r="H229" i="18"/>
  <c r="C229" i="18"/>
  <c r="B229" i="18"/>
  <c r="H228" i="18"/>
  <c r="C228" i="18"/>
  <c r="B228" i="18"/>
  <c r="H227" i="18"/>
  <c r="C227" i="18"/>
  <c r="B227" i="18"/>
  <c r="H226" i="18"/>
  <c r="C226" i="18"/>
  <c r="B226" i="18"/>
  <c r="H225" i="18"/>
  <c r="C225" i="18"/>
  <c r="B225" i="18"/>
  <c r="H224" i="18"/>
  <c r="C224" i="18"/>
  <c r="B224" i="18"/>
  <c r="H223" i="18"/>
  <c r="C223" i="18"/>
  <c r="B223" i="18"/>
  <c r="H222" i="18"/>
  <c r="C222" i="18"/>
  <c r="B222" i="18"/>
  <c r="H221" i="18"/>
  <c r="C221" i="18"/>
  <c r="B221" i="18"/>
  <c r="H220" i="18"/>
  <c r="C220" i="18"/>
  <c r="B220" i="18"/>
  <c r="H219" i="18"/>
  <c r="C219" i="18"/>
  <c r="B219" i="18"/>
  <c r="H218" i="18"/>
  <c r="C218" i="18"/>
  <c r="B218" i="18"/>
  <c r="H217" i="18"/>
  <c r="C217" i="18"/>
  <c r="B217" i="18"/>
  <c r="H216" i="18"/>
  <c r="C216" i="18"/>
  <c r="B216" i="18"/>
  <c r="H215" i="18"/>
  <c r="C215" i="18"/>
  <c r="B215" i="18"/>
  <c r="H214" i="18"/>
  <c r="C214" i="18"/>
  <c r="B214" i="18"/>
  <c r="H213" i="18"/>
  <c r="C213" i="18"/>
  <c r="B213" i="18"/>
  <c r="H212" i="18"/>
  <c r="C212" i="18"/>
  <c r="B212" i="18"/>
  <c r="H211" i="18"/>
  <c r="C211" i="18"/>
  <c r="B211" i="18"/>
  <c r="H210" i="18"/>
  <c r="C210" i="18"/>
  <c r="B210" i="18"/>
  <c r="H209" i="18"/>
  <c r="C209" i="18"/>
  <c r="B209" i="18"/>
  <c r="H208" i="18"/>
  <c r="C208" i="18"/>
  <c r="B208" i="18"/>
  <c r="H207" i="18"/>
  <c r="C207" i="18"/>
  <c r="B207" i="18"/>
  <c r="H206" i="18"/>
  <c r="C206" i="18"/>
  <c r="B206" i="18"/>
  <c r="H205" i="18"/>
  <c r="C205" i="18"/>
  <c r="B205" i="18"/>
  <c r="H204" i="18"/>
  <c r="C204" i="18"/>
  <c r="B204" i="18"/>
  <c r="H203" i="18"/>
  <c r="C203" i="18"/>
  <c r="B203" i="18"/>
  <c r="H202" i="18"/>
  <c r="C202" i="18"/>
  <c r="B202" i="18"/>
  <c r="H201" i="18"/>
  <c r="C201" i="18"/>
  <c r="B201" i="18"/>
  <c r="H200" i="18"/>
  <c r="C200" i="18"/>
  <c r="B200" i="18"/>
  <c r="H199" i="18"/>
  <c r="C199" i="18"/>
  <c r="B199" i="18"/>
  <c r="H198" i="18"/>
  <c r="C198" i="18"/>
  <c r="B198" i="18"/>
  <c r="H197" i="18"/>
  <c r="C197" i="18"/>
  <c r="B197" i="18"/>
  <c r="H196" i="18"/>
  <c r="C196" i="18"/>
  <c r="B196" i="18"/>
  <c r="H195" i="18"/>
  <c r="C195" i="18"/>
  <c r="B195" i="18"/>
  <c r="H194" i="18"/>
  <c r="C194" i="18"/>
  <c r="B194" i="18"/>
  <c r="H193" i="18"/>
  <c r="C193" i="18"/>
  <c r="B193" i="18"/>
  <c r="H192" i="18"/>
  <c r="C192" i="18"/>
  <c r="B192" i="18"/>
  <c r="H191" i="18"/>
  <c r="C191" i="18"/>
  <c r="B191" i="18"/>
  <c r="H190" i="18"/>
  <c r="C190" i="18"/>
  <c r="B190" i="18"/>
  <c r="H189" i="18"/>
  <c r="C189" i="18"/>
  <c r="B189" i="18"/>
  <c r="H188" i="18"/>
  <c r="C188" i="18"/>
  <c r="B188" i="18"/>
  <c r="H187" i="18"/>
  <c r="C187" i="18"/>
  <c r="B187" i="18"/>
  <c r="H186" i="18"/>
  <c r="C186" i="18"/>
  <c r="B186" i="18"/>
  <c r="H185" i="18"/>
  <c r="C185" i="18"/>
  <c r="B185" i="18"/>
  <c r="H184" i="18"/>
  <c r="C184" i="18"/>
  <c r="B184" i="18"/>
  <c r="H183" i="18"/>
  <c r="C183" i="18"/>
  <c r="B183" i="18"/>
  <c r="H182" i="18"/>
  <c r="C182" i="18"/>
  <c r="B182" i="18"/>
  <c r="H181" i="18"/>
  <c r="C181" i="18"/>
  <c r="B181" i="18"/>
  <c r="H180" i="18"/>
  <c r="C180" i="18"/>
  <c r="B180" i="18"/>
  <c r="H179" i="18"/>
  <c r="C179" i="18"/>
  <c r="B179" i="18"/>
  <c r="H178" i="18"/>
  <c r="C178" i="18"/>
  <c r="B178" i="18"/>
  <c r="H177" i="18"/>
  <c r="C177" i="18"/>
  <c r="B177" i="18"/>
  <c r="H176" i="18"/>
  <c r="C176" i="18"/>
  <c r="B176" i="18"/>
  <c r="H175" i="18"/>
  <c r="C175" i="18"/>
  <c r="B175" i="18"/>
  <c r="H174" i="18"/>
  <c r="C174" i="18"/>
  <c r="B174" i="18"/>
  <c r="H173" i="18"/>
  <c r="C173" i="18"/>
  <c r="B173" i="18"/>
  <c r="H172" i="18"/>
  <c r="C172" i="18"/>
  <c r="B172" i="18"/>
  <c r="H171" i="18"/>
  <c r="C171" i="18"/>
  <c r="B171" i="18"/>
  <c r="H170" i="18"/>
  <c r="C170" i="18"/>
  <c r="B170" i="18"/>
  <c r="H169" i="18"/>
  <c r="C169" i="18"/>
  <c r="B169" i="18"/>
  <c r="H168" i="18"/>
  <c r="C168" i="18"/>
  <c r="B168" i="18"/>
  <c r="H167" i="18"/>
  <c r="C167" i="18"/>
  <c r="B167" i="18"/>
  <c r="H166" i="18"/>
  <c r="C166" i="18"/>
  <c r="B166" i="18"/>
  <c r="H165" i="18"/>
  <c r="C165" i="18"/>
  <c r="B165" i="18"/>
  <c r="H164" i="18"/>
  <c r="C164" i="18"/>
  <c r="B164" i="18"/>
  <c r="H163" i="18"/>
  <c r="C163" i="18"/>
  <c r="B163" i="18"/>
  <c r="H162" i="18"/>
  <c r="C162" i="18"/>
  <c r="B162" i="18"/>
  <c r="H161" i="18"/>
  <c r="C161" i="18"/>
  <c r="B161" i="18"/>
  <c r="H160" i="18"/>
  <c r="C160" i="18"/>
  <c r="B160" i="18"/>
  <c r="H159" i="18"/>
  <c r="C159" i="18"/>
  <c r="B159" i="18"/>
  <c r="H158" i="18"/>
  <c r="C158" i="18"/>
  <c r="B158" i="18"/>
  <c r="H157" i="18"/>
  <c r="C157" i="18"/>
  <c r="B157" i="18"/>
  <c r="H156" i="18"/>
  <c r="C156" i="18"/>
  <c r="B156" i="18"/>
  <c r="H155" i="18"/>
  <c r="C155" i="18"/>
  <c r="B155" i="18"/>
  <c r="H154" i="18"/>
  <c r="C154" i="18"/>
  <c r="B154" i="18"/>
  <c r="H153" i="18"/>
  <c r="C153" i="18"/>
  <c r="B153" i="18"/>
  <c r="H152" i="18"/>
  <c r="C152" i="18"/>
  <c r="B152" i="18"/>
  <c r="H151" i="18"/>
  <c r="C151" i="18"/>
  <c r="B151" i="18"/>
  <c r="H150" i="18"/>
  <c r="C150" i="18"/>
  <c r="B150" i="18"/>
  <c r="H149" i="18"/>
  <c r="C149" i="18"/>
  <c r="B149" i="18"/>
  <c r="H148" i="18"/>
  <c r="C148" i="18"/>
  <c r="B148" i="18"/>
  <c r="H147" i="18"/>
  <c r="C147" i="18"/>
  <c r="B147" i="18"/>
  <c r="H146" i="18"/>
  <c r="C146" i="18"/>
  <c r="B146" i="18"/>
  <c r="H145" i="18"/>
  <c r="C145" i="18"/>
  <c r="B145" i="18"/>
  <c r="H144" i="18"/>
  <c r="C144" i="18"/>
  <c r="B144" i="18"/>
  <c r="H143" i="18"/>
  <c r="C143" i="18"/>
  <c r="B143" i="18"/>
  <c r="H142" i="18"/>
  <c r="C142" i="18"/>
  <c r="B142" i="18"/>
  <c r="H141" i="18"/>
  <c r="C141" i="18"/>
  <c r="B141" i="18"/>
  <c r="H140" i="18"/>
  <c r="C140" i="18"/>
  <c r="B140" i="18"/>
  <c r="H139" i="18"/>
  <c r="C139" i="18"/>
  <c r="B139" i="18"/>
  <c r="H138" i="18"/>
  <c r="C138" i="18"/>
  <c r="B138" i="18"/>
  <c r="H137" i="18"/>
  <c r="C137" i="18"/>
  <c r="B137" i="18"/>
  <c r="H136" i="18"/>
  <c r="C136" i="18"/>
  <c r="B136" i="18"/>
  <c r="H135" i="18"/>
  <c r="C135" i="18"/>
  <c r="B135" i="18"/>
  <c r="H134" i="18"/>
  <c r="C134" i="18"/>
  <c r="B134" i="18"/>
  <c r="H133" i="18"/>
  <c r="C133" i="18"/>
  <c r="B133" i="18"/>
  <c r="H132" i="18"/>
  <c r="C132" i="18"/>
  <c r="B132" i="18"/>
  <c r="H131" i="18"/>
  <c r="C131" i="18"/>
  <c r="B131" i="18"/>
  <c r="H130" i="18"/>
  <c r="C130" i="18"/>
  <c r="B130" i="18"/>
  <c r="H129" i="18"/>
  <c r="C129" i="18"/>
  <c r="B129" i="18"/>
  <c r="H128" i="18"/>
  <c r="C128" i="18"/>
  <c r="B128" i="18"/>
  <c r="H127" i="18"/>
  <c r="C127" i="18"/>
  <c r="B127" i="18"/>
  <c r="H126" i="18"/>
  <c r="C126" i="18"/>
  <c r="B126" i="18"/>
  <c r="H125" i="18"/>
  <c r="C125" i="18"/>
  <c r="B125" i="18"/>
  <c r="H124" i="18"/>
  <c r="C124" i="18"/>
  <c r="B124" i="18"/>
  <c r="H123" i="18"/>
  <c r="C123" i="18"/>
  <c r="B123" i="18"/>
  <c r="H122" i="18"/>
  <c r="C122" i="18"/>
  <c r="B122" i="18"/>
  <c r="H121" i="18"/>
  <c r="C121" i="18"/>
  <c r="B121" i="18"/>
  <c r="H120" i="18"/>
  <c r="C120" i="18"/>
  <c r="B120" i="18"/>
  <c r="H119" i="18"/>
  <c r="C119" i="18"/>
  <c r="B119" i="18"/>
  <c r="H118" i="18"/>
  <c r="C118" i="18"/>
  <c r="B118" i="18"/>
  <c r="H117" i="18"/>
  <c r="C117" i="18"/>
  <c r="B117" i="18"/>
  <c r="H116" i="18"/>
  <c r="C116" i="18"/>
  <c r="B116" i="18"/>
  <c r="H115" i="18"/>
  <c r="C115" i="18"/>
  <c r="B115" i="18"/>
  <c r="H114" i="18"/>
  <c r="C114" i="18"/>
  <c r="B114" i="18"/>
  <c r="H113" i="18"/>
  <c r="C113" i="18"/>
  <c r="B113" i="18"/>
  <c r="H112" i="18"/>
  <c r="C112" i="18"/>
  <c r="B112" i="18"/>
  <c r="H111" i="18"/>
  <c r="C111" i="18"/>
  <c r="B111" i="18"/>
  <c r="H110" i="18"/>
  <c r="C110" i="18"/>
  <c r="B110" i="18"/>
  <c r="H109" i="18"/>
  <c r="C109" i="18"/>
  <c r="B109" i="18"/>
  <c r="H108" i="18"/>
  <c r="C108" i="18"/>
  <c r="B108" i="18"/>
  <c r="H107" i="18"/>
  <c r="C107" i="18"/>
  <c r="B107" i="18"/>
  <c r="H106" i="18"/>
  <c r="C106" i="18"/>
  <c r="B106" i="18"/>
  <c r="H105" i="18"/>
  <c r="C105" i="18"/>
  <c r="B105" i="18"/>
  <c r="H104" i="18"/>
  <c r="C104" i="18"/>
  <c r="B104" i="18"/>
  <c r="H103" i="18"/>
  <c r="C103" i="18"/>
  <c r="B103" i="18"/>
  <c r="H102" i="18"/>
  <c r="C102" i="18"/>
  <c r="B102" i="18"/>
  <c r="H101" i="18"/>
  <c r="C101" i="18"/>
  <c r="B101" i="18"/>
  <c r="H100" i="18"/>
  <c r="C100" i="18"/>
  <c r="B100" i="18"/>
  <c r="H99" i="18"/>
  <c r="C99" i="18"/>
  <c r="B99" i="18"/>
  <c r="H98" i="18"/>
  <c r="C98" i="18"/>
  <c r="B98" i="18"/>
  <c r="H97" i="18"/>
  <c r="C97" i="18"/>
  <c r="B97" i="18"/>
  <c r="H96" i="18"/>
  <c r="C96" i="18"/>
  <c r="B96" i="18"/>
  <c r="H95" i="18"/>
  <c r="C95" i="18"/>
  <c r="B95" i="18"/>
  <c r="H94" i="18"/>
  <c r="C94" i="18"/>
  <c r="B94" i="18"/>
  <c r="H93" i="18"/>
  <c r="C93" i="18"/>
  <c r="B93" i="18"/>
  <c r="H92" i="18"/>
  <c r="C92" i="18"/>
  <c r="B92" i="18"/>
  <c r="H91" i="18"/>
  <c r="C91" i="18"/>
  <c r="B91" i="18"/>
  <c r="H90" i="18"/>
  <c r="C90" i="18"/>
  <c r="B90" i="18"/>
  <c r="H89" i="18"/>
  <c r="C89" i="18"/>
  <c r="B89" i="18"/>
  <c r="H88" i="18"/>
  <c r="C88" i="18"/>
  <c r="B88" i="18"/>
  <c r="H87" i="18"/>
  <c r="C87" i="18"/>
  <c r="B87" i="18"/>
  <c r="H86" i="18"/>
  <c r="C86" i="18"/>
  <c r="B86" i="18"/>
  <c r="H85" i="18"/>
  <c r="C85" i="18"/>
  <c r="B85" i="18"/>
  <c r="H84" i="18"/>
  <c r="C84" i="18"/>
  <c r="B84" i="18"/>
  <c r="H83" i="18"/>
  <c r="C83" i="18"/>
  <c r="B83" i="18"/>
  <c r="H82" i="18"/>
  <c r="C82" i="18"/>
  <c r="B82" i="18"/>
  <c r="H81" i="18"/>
  <c r="C81" i="18"/>
  <c r="B81" i="18"/>
  <c r="H80" i="18"/>
  <c r="C80" i="18"/>
  <c r="B80" i="18"/>
  <c r="H79" i="18"/>
  <c r="C79" i="18"/>
  <c r="B79" i="18"/>
  <c r="H78" i="18"/>
  <c r="C78" i="18"/>
  <c r="B78" i="18"/>
  <c r="H77" i="18"/>
  <c r="C77" i="18"/>
  <c r="B77" i="18"/>
  <c r="H76" i="18"/>
  <c r="C76" i="18"/>
  <c r="B76" i="18"/>
  <c r="H75" i="18"/>
  <c r="C75" i="18"/>
  <c r="B75" i="18"/>
  <c r="H74" i="18"/>
  <c r="C74" i="18"/>
  <c r="B74" i="18"/>
  <c r="H73" i="18"/>
  <c r="C73" i="18"/>
  <c r="B73" i="18"/>
  <c r="H72" i="18"/>
  <c r="C72" i="18"/>
  <c r="B72" i="18"/>
  <c r="H71" i="18"/>
  <c r="C71" i="18"/>
  <c r="B71" i="18"/>
  <c r="H70" i="18"/>
  <c r="C70" i="18"/>
  <c r="B70" i="18"/>
  <c r="H69" i="18"/>
  <c r="C69" i="18"/>
  <c r="B69" i="18"/>
  <c r="H68" i="18"/>
  <c r="C68" i="18"/>
  <c r="B68" i="18"/>
  <c r="H67" i="18"/>
  <c r="C67" i="18"/>
  <c r="B67" i="18"/>
  <c r="H66" i="18"/>
  <c r="C66" i="18"/>
  <c r="B66" i="18"/>
  <c r="H65" i="18"/>
  <c r="C65" i="18"/>
  <c r="B65" i="18"/>
  <c r="H64" i="18"/>
  <c r="C64" i="18"/>
  <c r="B64" i="18"/>
  <c r="H63" i="18"/>
  <c r="C63" i="18"/>
  <c r="B63" i="18"/>
  <c r="H62" i="18"/>
  <c r="C62" i="18"/>
  <c r="B62" i="18"/>
  <c r="H61" i="18"/>
  <c r="C61" i="18"/>
  <c r="B61" i="18"/>
  <c r="H60" i="18"/>
  <c r="C60" i="18"/>
  <c r="B60" i="18"/>
  <c r="H59" i="18"/>
  <c r="C59" i="18"/>
  <c r="B59" i="18"/>
  <c r="H58" i="18"/>
  <c r="C58" i="18"/>
  <c r="B58" i="18"/>
  <c r="H57" i="18"/>
  <c r="C57" i="18"/>
  <c r="B57" i="18"/>
  <c r="H56" i="18"/>
  <c r="C56" i="18"/>
  <c r="B56" i="18"/>
  <c r="H55" i="18"/>
  <c r="C55" i="18"/>
  <c r="B55" i="18"/>
  <c r="H54" i="18"/>
  <c r="C54" i="18"/>
  <c r="B54" i="18"/>
  <c r="H53" i="18"/>
  <c r="C53" i="18"/>
  <c r="B53" i="18"/>
  <c r="H52" i="18"/>
  <c r="C52" i="18"/>
  <c r="B52" i="18"/>
  <c r="H51" i="18"/>
  <c r="C51" i="18"/>
  <c r="B51" i="18"/>
  <c r="H50" i="18"/>
  <c r="C50" i="18"/>
  <c r="B50" i="18"/>
  <c r="H49" i="18"/>
  <c r="C49" i="18"/>
  <c r="B49" i="18"/>
  <c r="H48" i="18"/>
  <c r="C48" i="18"/>
  <c r="B48" i="18"/>
  <c r="H47" i="18"/>
  <c r="C47" i="18"/>
  <c r="B47" i="18"/>
  <c r="H46" i="18"/>
  <c r="C46" i="18"/>
  <c r="B46" i="18"/>
  <c r="H45" i="18"/>
  <c r="C45" i="18"/>
  <c r="B45" i="18"/>
  <c r="H44" i="18"/>
  <c r="C44" i="18"/>
  <c r="B44" i="18"/>
  <c r="H43" i="18"/>
  <c r="C43" i="18"/>
  <c r="B43" i="18"/>
  <c r="H42" i="18"/>
  <c r="C42" i="18"/>
  <c r="B42" i="18"/>
  <c r="H41" i="18"/>
  <c r="C41" i="18"/>
  <c r="B41" i="18"/>
  <c r="H40" i="18"/>
  <c r="C40" i="18"/>
  <c r="B40" i="18"/>
  <c r="H39" i="18"/>
  <c r="C39" i="18"/>
  <c r="B39" i="18"/>
  <c r="H38" i="18"/>
  <c r="C38" i="18"/>
  <c r="B38" i="18"/>
  <c r="H37" i="18"/>
  <c r="C37" i="18"/>
  <c r="B37" i="18"/>
  <c r="H36" i="18"/>
  <c r="C36" i="18"/>
  <c r="B36" i="18"/>
  <c r="H35" i="18"/>
  <c r="C35" i="18"/>
  <c r="B35" i="18"/>
  <c r="H34" i="18"/>
  <c r="C34" i="18"/>
  <c r="B34" i="18"/>
  <c r="H33" i="18"/>
  <c r="C33" i="18"/>
  <c r="B33" i="18"/>
  <c r="H32" i="18"/>
  <c r="C32" i="18"/>
  <c r="B32" i="18"/>
  <c r="H31" i="18"/>
  <c r="C31" i="18"/>
  <c r="B31" i="18"/>
  <c r="H30" i="18"/>
  <c r="C30" i="18"/>
  <c r="B30" i="18"/>
  <c r="H29" i="18"/>
  <c r="C29" i="18"/>
  <c r="B29" i="18"/>
  <c r="H28" i="18"/>
  <c r="C28" i="18"/>
  <c r="B28" i="18"/>
  <c r="H27" i="18"/>
  <c r="C27" i="18"/>
  <c r="B27" i="18"/>
  <c r="H26" i="18"/>
  <c r="C26" i="18"/>
  <c r="B26" i="18"/>
  <c r="H25" i="18"/>
  <c r="C25" i="18"/>
  <c r="B25" i="18"/>
  <c r="H24" i="18"/>
  <c r="C24" i="18"/>
  <c r="B24" i="18"/>
  <c r="H23" i="18"/>
  <c r="C23" i="18"/>
  <c r="B23" i="18"/>
  <c r="H22" i="18"/>
  <c r="C22" i="18"/>
  <c r="B22" i="18"/>
  <c r="H21" i="18"/>
  <c r="C21" i="18"/>
  <c r="B21" i="18"/>
  <c r="H20" i="18"/>
  <c r="C20" i="18"/>
  <c r="B20" i="18"/>
  <c r="H19" i="18"/>
  <c r="C19" i="18"/>
  <c r="B19" i="18"/>
  <c r="H18" i="18"/>
  <c r="C18" i="18"/>
  <c r="B18" i="18"/>
  <c r="H17" i="18"/>
  <c r="C17" i="18"/>
  <c r="B17" i="18"/>
  <c r="H16" i="18"/>
  <c r="C16" i="18"/>
  <c r="B16" i="18"/>
  <c r="H15" i="18"/>
  <c r="C15" i="18"/>
  <c r="B15" i="18"/>
  <c r="H14" i="18"/>
  <c r="C14" i="18"/>
  <c r="H13" i="18"/>
  <c r="C13" i="18"/>
  <c r="H12" i="18"/>
  <c r="C12" i="18"/>
  <c r="B12" i="18"/>
  <c r="H11" i="18" l="1"/>
  <c r="C11" i="18"/>
  <c r="B11" i="18"/>
  <c r="H10" i="18"/>
  <c r="C10" i="18"/>
  <c r="B10" i="18"/>
  <c r="H9" i="18"/>
  <c r="C9" i="18"/>
  <c r="B9" i="18"/>
  <c r="H8" i="18"/>
  <c r="C8" i="18"/>
  <c r="B8" i="18"/>
  <c r="H307" i="17"/>
  <c r="G307" i="18" s="1"/>
  <c r="C307" i="17"/>
  <c r="B307" i="17"/>
  <c r="H306" i="17"/>
  <c r="G306" i="18" s="1"/>
  <c r="C306" i="17"/>
  <c r="B306" i="17"/>
  <c r="H305" i="17"/>
  <c r="G305" i="18" s="1"/>
  <c r="C305" i="17"/>
  <c r="B305" i="17"/>
  <c r="H304" i="17"/>
  <c r="G304" i="18" s="1"/>
  <c r="C304" i="17"/>
  <c r="B304" i="17"/>
  <c r="H303" i="17"/>
  <c r="G303" i="18" s="1"/>
  <c r="C303" i="17"/>
  <c r="B303" i="17"/>
  <c r="H302" i="17"/>
  <c r="G302" i="18" s="1"/>
  <c r="C302" i="17"/>
  <c r="B302" i="17"/>
  <c r="H301" i="17"/>
  <c r="G301" i="18" s="1"/>
  <c r="C301" i="17"/>
  <c r="B301" i="17"/>
  <c r="H300" i="17"/>
  <c r="G300" i="18" s="1"/>
  <c r="C300" i="17"/>
  <c r="B300" i="17"/>
  <c r="H299" i="17"/>
  <c r="G299" i="18" s="1"/>
  <c r="C299" i="17"/>
  <c r="B299" i="17"/>
  <c r="H298" i="17"/>
  <c r="G298" i="18" s="1"/>
  <c r="C298" i="17"/>
  <c r="B298" i="17"/>
  <c r="H297" i="17"/>
  <c r="G297" i="18" s="1"/>
  <c r="C297" i="17"/>
  <c r="B297" i="17"/>
  <c r="H296" i="17"/>
  <c r="G296" i="18" s="1"/>
  <c r="C296" i="17"/>
  <c r="B296" i="17"/>
  <c r="H295" i="17"/>
  <c r="G295" i="18" s="1"/>
  <c r="C295" i="17"/>
  <c r="B295" i="17"/>
  <c r="H294" i="17"/>
  <c r="G294" i="18" s="1"/>
  <c r="C294" i="17"/>
  <c r="B294" i="17"/>
  <c r="H293" i="17"/>
  <c r="G293" i="18" s="1"/>
  <c r="C293" i="17"/>
  <c r="B293" i="17"/>
  <c r="H292" i="17"/>
  <c r="G292" i="18" s="1"/>
  <c r="C292" i="17"/>
  <c r="B292" i="17"/>
  <c r="H291" i="17"/>
  <c r="G291" i="18" s="1"/>
  <c r="C291" i="17"/>
  <c r="B291" i="17"/>
  <c r="H290" i="17"/>
  <c r="G290" i="18" s="1"/>
  <c r="C290" i="17"/>
  <c r="B290" i="17"/>
  <c r="H289" i="17"/>
  <c r="G289" i="18" s="1"/>
  <c r="C289" i="17"/>
  <c r="B289" i="17"/>
  <c r="H288" i="17"/>
  <c r="G288" i="18" s="1"/>
  <c r="C288" i="17"/>
  <c r="B288" i="17"/>
  <c r="H287" i="17"/>
  <c r="G287" i="18" s="1"/>
  <c r="C287" i="17"/>
  <c r="B287" i="17"/>
  <c r="H286" i="17"/>
  <c r="G286" i="18" s="1"/>
  <c r="C286" i="17"/>
  <c r="B286" i="17"/>
  <c r="H285" i="17"/>
  <c r="G285" i="18" s="1"/>
  <c r="C285" i="17"/>
  <c r="B285" i="17"/>
  <c r="H284" i="17"/>
  <c r="G284" i="18" s="1"/>
  <c r="C284" i="17"/>
  <c r="B284" i="17"/>
  <c r="H283" i="17"/>
  <c r="G283" i="18" s="1"/>
  <c r="C283" i="17"/>
  <c r="B283" i="17"/>
  <c r="H282" i="17"/>
  <c r="G282" i="18" s="1"/>
  <c r="C282" i="17"/>
  <c r="B282" i="17"/>
  <c r="H281" i="17"/>
  <c r="G281" i="18" s="1"/>
  <c r="C281" i="17"/>
  <c r="B281" i="17"/>
  <c r="H280" i="17"/>
  <c r="G280" i="18" s="1"/>
  <c r="C280" i="17"/>
  <c r="B280" i="17"/>
  <c r="H279" i="17"/>
  <c r="G279" i="18" s="1"/>
  <c r="C279" i="17"/>
  <c r="B279" i="17"/>
  <c r="H278" i="17"/>
  <c r="G278" i="18" s="1"/>
  <c r="C278" i="17"/>
  <c r="B278" i="17"/>
  <c r="H277" i="17"/>
  <c r="G277" i="18" s="1"/>
  <c r="C277" i="17"/>
  <c r="B277" i="17"/>
  <c r="H276" i="17"/>
  <c r="G276" i="18" s="1"/>
  <c r="C276" i="17"/>
  <c r="B276" i="17"/>
  <c r="H275" i="17"/>
  <c r="G275" i="18" s="1"/>
  <c r="C275" i="17"/>
  <c r="B275" i="17"/>
  <c r="H274" i="17"/>
  <c r="G274" i="18" s="1"/>
  <c r="C274" i="17"/>
  <c r="B274" i="17"/>
  <c r="H273" i="17"/>
  <c r="G273" i="18" s="1"/>
  <c r="C273" i="17"/>
  <c r="B273" i="17"/>
  <c r="H272" i="17"/>
  <c r="G272" i="18" s="1"/>
  <c r="C272" i="17"/>
  <c r="B272" i="17"/>
  <c r="H271" i="17"/>
  <c r="G271" i="18" s="1"/>
  <c r="C271" i="17"/>
  <c r="B271" i="17"/>
  <c r="H270" i="17"/>
  <c r="G270" i="18" s="1"/>
  <c r="C270" i="17"/>
  <c r="B270" i="17"/>
  <c r="H269" i="17"/>
  <c r="G269" i="18" s="1"/>
  <c r="C269" i="17"/>
  <c r="B269" i="17"/>
  <c r="H268" i="17"/>
  <c r="G268" i="18" s="1"/>
  <c r="C268" i="17"/>
  <c r="B268" i="17"/>
  <c r="H267" i="17"/>
  <c r="G267" i="18" s="1"/>
  <c r="C267" i="17"/>
  <c r="B267" i="17"/>
  <c r="H266" i="17"/>
  <c r="G266" i="18" s="1"/>
  <c r="C266" i="17"/>
  <c r="B266" i="17"/>
  <c r="H265" i="17"/>
  <c r="G265" i="18" s="1"/>
  <c r="C265" i="17"/>
  <c r="B265" i="17"/>
  <c r="H264" i="17"/>
  <c r="G264" i="18" s="1"/>
  <c r="C264" i="17"/>
  <c r="B264" i="17"/>
  <c r="H263" i="17"/>
  <c r="G263" i="18" s="1"/>
  <c r="C263" i="17"/>
  <c r="B263" i="17"/>
  <c r="H262" i="17"/>
  <c r="G262" i="18" s="1"/>
  <c r="C262" i="17"/>
  <c r="B262" i="17"/>
  <c r="H261" i="17"/>
  <c r="G261" i="18" s="1"/>
  <c r="C261" i="17"/>
  <c r="B261" i="17"/>
  <c r="H260" i="17"/>
  <c r="G260" i="18" s="1"/>
  <c r="C260" i="17"/>
  <c r="B260" i="17"/>
  <c r="H259" i="17"/>
  <c r="G259" i="18" s="1"/>
  <c r="C259" i="17"/>
  <c r="B259" i="17"/>
  <c r="H258" i="17"/>
  <c r="G258" i="18" s="1"/>
  <c r="C258" i="17"/>
  <c r="B258" i="17"/>
  <c r="H257" i="17"/>
  <c r="G257" i="18" s="1"/>
  <c r="C257" i="17"/>
  <c r="B257" i="17"/>
  <c r="H256" i="17"/>
  <c r="G256" i="18" s="1"/>
  <c r="C256" i="17"/>
  <c r="B256" i="17"/>
  <c r="H255" i="17"/>
  <c r="G255" i="18" s="1"/>
  <c r="C255" i="17"/>
  <c r="B255" i="17"/>
  <c r="H254" i="17"/>
  <c r="G254" i="18" s="1"/>
  <c r="C254" i="17"/>
  <c r="B254" i="17"/>
  <c r="H253" i="17"/>
  <c r="G253" i="18" s="1"/>
  <c r="C253" i="17"/>
  <c r="B253" i="17"/>
  <c r="H252" i="17"/>
  <c r="G252" i="18" s="1"/>
  <c r="C252" i="17"/>
  <c r="B252" i="17"/>
  <c r="H251" i="17"/>
  <c r="G251" i="18" s="1"/>
  <c r="C251" i="17"/>
  <c r="B251" i="17"/>
  <c r="H250" i="17"/>
  <c r="G250" i="18" s="1"/>
  <c r="C250" i="17"/>
  <c r="B250" i="17"/>
  <c r="H249" i="17"/>
  <c r="G249" i="18" s="1"/>
  <c r="C249" i="17"/>
  <c r="B249" i="17"/>
  <c r="H248" i="17"/>
  <c r="G248" i="18" s="1"/>
  <c r="C248" i="17"/>
  <c r="B248" i="17"/>
  <c r="H247" i="17"/>
  <c r="G247" i="18" s="1"/>
  <c r="C247" i="17"/>
  <c r="B247" i="17"/>
  <c r="H246" i="17"/>
  <c r="G246" i="18" s="1"/>
  <c r="C246" i="17"/>
  <c r="B246" i="17"/>
  <c r="H245" i="17"/>
  <c r="G245" i="18" s="1"/>
  <c r="C245" i="17"/>
  <c r="B245" i="17"/>
  <c r="H244" i="17"/>
  <c r="G244" i="18" s="1"/>
  <c r="C244" i="17"/>
  <c r="B244" i="17"/>
  <c r="H243" i="17"/>
  <c r="G243" i="18" s="1"/>
  <c r="C243" i="17"/>
  <c r="B243" i="17"/>
  <c r="H242" i="17"/>
  <c r="G242" i="18" s="1"/>
  <c r="C242" i="17"/>
  <c r="B242" i="17"/>
  <c r="H241" i="17"/>
  <c r="G241" i="18" s="1"/>
  <c r="C241" i="17"/>
  <c r="B241" i="17"/>
  <c r="H240" i="17"/>
  <c r="G240" i="18" s="1"/>
  <c r="C240" i="17"/>
  <c r="B240" i="17"/>
  <c r="H239" i="17"/>
  <c r="G239" i="18" s="1"/>
  <c r="C239" i="17"/>
  <c r="B239" i="17"/>
  <c r="H238" i="17"/>
  <c r="G238" i="18" s="1"/>
  <c r="C238" i="17"/>
  <c r="B238" i="17"/>
  <c r="H237" i="17"/>
  <c r="G237" i="18" s="1"/>
  <c r="C237" i="17"/>
  <c r="B237" i="17"/>
  <c r="H236" i="17"/>
  <c r="G236" i="18" s="1"/>
  <c r="C236" i="17"/>
  <c r="B236" i="17"/>
  <c r="H235" i="17"/>
  <c r="G235" i="18" s="1"/>
  <c r="C235" i="17"/>
  <c r="B235" i="17"/>
  <c r="H234" i="17"/>
  <c r="G234" i="18" s="1"/>
  <c r="C234" i="17"/>
  <c r="B234" i="17"/>
  <c r="H233" i="17"/>
  <c r="G233" i="18" s="1"/>
  <c r="C233" i="17"/>
  <c r="B233" i="17"/>
  <c r="H232" i="17"/>
  <c r="G232" i="18" s="1"/>
  <c r="C232" i="17"/>
  <c r="B232" i="17"/>
  <c r="H231" i="17"/>
  <c r="G231" i="18" s="1"/>
  <c r="C231" i="17"/>
  <c r="B231" i="17"/>
  <c r="H230" i="17"/>
  <c r="G230" i="18" s="1"/>
  <c r="C230" i="17"/>
  <c r="B230" i="17"/>
  <c r="H229" i="17"/>
  <c r="G229" i="18" s="1"/>
  <c r="C229" i="17"/>
  <c r="B229" i="17"/>
  <c r="H228" i="17"/>
  <c r="G228" i="18" s="1"/>
  <c r="C228" i="17"/>
  <c r="B228" i="17"/>
  <c r="H227" i="17"/>
  <c r="G227" i="18" s="1"/>
  <c r="C227" i="17"/>
  <c r="B227" i="17"/>
  <c r="H226" i="17"/>
  <c r="G226" i="18" s="1"/>
  <c r="C226" i="17"/>
  <c r="B226" i="17"/>
  <c r="H225" i="17"/>
  <c r="G225" i="18" s="1"/>
  <c r="C225" i="17"/>
  <c r="B225" i="17"/>
  <c r="H224" i="17"/>
  <c r="G224" i="18" s="1"/>
  <c r="C224" i="17"/>
  <c r="B224" i="17"/>
  <c r="H223" i="17"/>
  <c r="G223" i="18" s="1"/>
  <c r="C223" i="17"/>
  <c r="B223" i="17"/>
  <c r="H222" i="17"/>
  <c r="G222" i="18" s="1"/>
  <c r="C222" i="17"/>
  <c r="B222" i="17"/>
  <c r="H221" i="17"/>
  <c r="G221" i="18" s="1"/>
  <c r="C221" i="17"/>
  <c r="B221" i="17"/>
  <c r="H220" i="17"/>
  <c r="G220" i="18" s="1"/>
  <c r="C220" i="17"/>
  <c r="B220" i="17"/>
  <c r="H219" i="17"/>
  <c r="G219" i="18" s="1"/>
  <c r="C219" i="17"/>
  <c r="B219" i="17"/>
  <c r="H218" i="17"/>
  <c r="G218" i="18" s="1"/>
  <c r="C218" i="17"/>
  <c r="B218" i="17"/>
  <c r="H217" i="17"/>
  <c r="G217" i="18" s="1"/>
  <c r="C217" i="17"/>
  <c r="B217" i="17"/>
  <c r="H216" i="17"/>
  <c r="G216" i="18" s="1"/>
  <c r="C216" i="17"/>
  <c r="B216" i="17"/>
  <c r="H215" i="17"/>
  <c r="G215" i="18" s="1"/>
  <c r="C215" i="17"/>
  <c r="B215" i="17"/>
  <c r="H214" i="17"/>
  <c r="G214" i="18" s="1"/>
  <c r="C214" i="17"/>
  <c r="B214" i="17"/>
  <c r="H213" i="17"/>
  <c r="G213" i="18" s="1"/>
  <c r="C213" i="17"/>
  <c r="B213" i="17"/>
  <c r="H212" i="17"/>
  <c r="G212" i="18" s="1"/>
  <c r="C212" i="17"/>
  <c r="B212" i="17"/>
  <c r="H211" i="17"/>
  <c r="G211" i="18" s="1"/>
  <c r="C211" i="17"/>
  <c r="B211" i="17"/>
  <c r="H210" i="17"/>
  <c r="G210" i="18" s="1"/>
  <c r="C210" i="17"/>
  <c r="B210" i="17"/>
  <c r="H209" i="17"/>
  <c r="G209" i="18" s="1"/>
  <c r="C209" i="17"/>
  <c r="B209" i="17"/>
  <c r="H208" i="17"/>
  <c r="G208" i="18" s="1"/>
  <c r="C208" i="17"/>
  <c r="B208" i="17"/>
  <c r="H207" i="17"/>
  <c r="G207" i="18" s="1"/>
  <c r="C207" i="17"/>
  <c r="B207" i="17"/>
  <c r="H206" i="17"/>
  <c r="G206" i="18" s="1"/>
  <c r="C206" i="17"/>
  <c r="B206" i="17"/>
  <c r="H205" i="17"/>
  <c r="G205" i="18" s="1"/>
  <c r="C205" i="17"/>
  <c r="B205" i="17"/>
  <c r="H204" i="17"/>
  <c r="G204" i="18" s="1"/>
  <c r="C204" i="17"/>
  <c r="B204" i="17"/>
  <c r="H203" i="17"/>
  <c r="G203" i="18" s="1"/>
  <c r="C203" i="17"/>
  <c r="B203" i="17"/>
  <c r="H202" i="17"/>
  <c r="G202" i="18" s="1"/>
  <c r="C202" i="17"/>
  <c r="B202" i="17"/>
  <c r="H201" i="17"/>
  <c r="G201" i="18" s="1"/>
  <c r="C201" i="17"/>
  <c r="B201" i="17"/>
  <c r="H200" i="17"/>
  <c r="G200" i="18" s="1"/>
  <c r="C200" i="17"/>
  <c r="B200" i="17"/>
  <c r="H199" i="17"/>
  <c r="G199" i="18" s="1"/>
  <c r="C199" i="17"/>
  <c r="B199" i="17"/>
  <c r="H198" i="17"/>
  <c r="G198" i="18" s="1"/>
  <c r="C198" i="17"/>
  <c r="B198" i="17"/>
  <c r="H197" i="17"/>
  <c r="G197" i="18" s="1"/>
  <c r="C197" i="17"/>
  <c r="B197" i="17"/>
  <c r="H196" i="17"/>
  <c r="G196" i="18" s="1"/>
  <c r="C196" i="17"/>
  <c r="B196" i="17"/>
  <c r="H195" i="17"/>
  <c r="G195" i="18" s="1"/>
  <c r="C195" i="17"/>
  <c r="B195" i="17"/>
  <c r="H194" i="17"/>
  <c r="G194" i="18" s="1"/>
  <c r="C194" i="17"/>
  <c r="B194" i="17"/>
  <c r="H193" i="17"/>
  <c r="G193" i="18" s="1"/>
  <c r="C193" i="17"/>
  <c r="B193" i="17"/>
  <c r="H192" i="17"/>
  <c r="G192" i="18" s="1"/>
  <c r="C192" i="17"/>
  <c r="B192" i="17"/>
  <c r="H191" i="17"/>
  <c r="G191" i="18" s="1"/>
  <c r="C191" i="17"/>
  <c r="B191" i="17"/>
  <c r="H190" i="17"/>
  <c r="G190" i="18" s="1"/>
  <c r="C190" i="17"/>
  <c r="B190" i="17"/>
  <c r="H189" i="17"/>
  <c r="G189" i="18" s="1"/>
  <c r="C189" i="17"/>
  <c r="B189" i="17"/>
  <c r="H188" i="17"/>
  <c r="G188" i="18" s="1"/>
  <c r="C188" i="17"/>
  <c r="B188" i="17"/>
  <c r="H187" i="17"/>
  <c r="G187" i="18" s="1"/>
  <c r="C187" i="17"/>
  <c r="B187" i="17"/>
  <c r="H186" i="17"/>
  <c r="G186" i="18" s="1"/>
  <c r="C186" i="17"/>
  <c r="B186" i="17"/>
  <c r="H185" i="17"/>
  <c r="G185" i="18" s="1"/>
  <c r="C185" i="17"/>
  <c r="B185" i="17"/>
  <c r="H184" i="17"/>
  <c r="G184" i="18" s="1"/>
  <c r="C184" i="17"/>
  <c r="B184" i="17"/>
  <c r="H183" i="17"/>
  <c r="G183" i="18" s="1"/>
  <c r="C183" i="17"/>
  <c r="B183" i="17"/>
  <c r="H182" i="17"/>
  <c r="G182" i="18" s="1"/>
  <c r="C182" i="17"/>
  <c r="B182" i="17"/>
  <c r="H181" i="17"/>
  <c r="G181" i="18" s="1"/>
  <c r="C181" i="17"/>
  <c r="B181" i="17"/>
  <c r="H180" i="17"/>
  <c r="G180" i="18" s="1"/>
  <c r="C180" i="17"/>
  <c r="B180" i="17"/>
  <c r="H179" i="17"/>
  <c r="G179" i="18" s="1"/>
  <c r="C179" i="17"/>
  <c r="B179" i="17"/>
  <c r="H178" i="17"/>
  <c r="G178" i="18" s="1"/>
  <c r="C178" i="17"/>
  <c r="B178" i="17"/>
  <c r="H177" i="17"/>
  <c r="G177" i="18" s="1"/>
  <c r="C177" i="17"/>
  <c r="B177" i="17"/>
  <c r="H176" i="17"/>
  <c r="G176" i="18" s="1"/>
  <c r="C176" i="17"/>
  <c r="B176" i="17"/>
  <c r="H175" i="17"/>
  <c r="G175" i="18" s="1"/>
  <c r="C175" i="17"/>
  <c r="B175" i="17"/>
  <c r="H174" i="17"/>
  <c r="G174" i="18" s="1"/>
  <c r="C174" i="17"/>
  <c r="B174" i="17"/>
  <c r="H173" i="17"/>
  <c r="G173" i="18" s="1"/>
  <c r="C173" i="17"/>
  <c r="B173" i="17"/>
  <c r="H172" i="17"/>
  <c r="G172" i="18" s="1"/>
  <c r="C172" i="17"/>
  <c r="B172" i="17"/>
  <c r="H171" i="17"/>
  <c r="G171" i="18" s="1"/>
  <c r="C171" i="17"/>
  <c r="B171" i="17"/>
  <c r="H170" i="17"/>
  <c r="G170" i="18" s="1"/>
  <c r="C170" i="17"/>
  <c r="B170" i="17"/>
  <c r="H169" i="17"/>
  <c r="G169" i="18" s="1"/>
  <c r="C169" i="17"/>
  <c r="B169" i="17"/>
  <c r="H168" i="17"/>
  <c r="G168" i="18" s="1"/>
  <c r="C168" i="17"/>
  <c r="B168" i="17"/>
  <c r="H167" i="17"/>
  <c r="G167" i="18" s="1"/>
  <c r="C167" i="17"/>
  <c r="B167" i="17"/>
  <c r="H166" i="17"/>
  <c r="G166" i="18" s="1"/>
  <c r="C166" i="17"/>
  <c r="B166" i="17"/>
  <c r="H165" i="17"/>
  <c r="G165" i="18" s="1"/>
  <c r="C165" i="17"/>
  <c r="B165" i="17"/>
  <c r="H164" i="17"/>
  <c r="G164" i="18" s="1"/>
  <c r="C164" i="17"/>
  <c r="B164" i="17"/>
  <c r="H163" i="17"/>
  <c r="G163" i="18" s="1"/>
  <c r="C163" i="17"/>
  <c r="B163" i="17"/>
  <c r="H162" i="17"/>
  <c r="G162" i="18" s="1"/>
  <c r="C162" i="17"/>
  <c r="B162" i="17"/>
  <c r="H161" i="17"/>
  <c r="G161" i="18" s="1"/>
  <c r="C161" i="17"/>
  <c r="B161" i="17"/>
  <c r="H160" i="17"/>
  <c r="G160" i="18" s="1"/>
  <c r="C160" i="17"/>
  <c r="B160" i="17"/>
  <c r="H159" i="17"/>
  <c r="G159" i="18" s="1"/>
  <c r="C159" i="17"/>
  <c r="B159" i="17"/>
  <c r="H158" i="17"/>
  <c r="G158" i="18" s="1"/>
  <c r="C158" i="17"/>
  <c r="B158" i="17"/>
  <c r="H157" i="17"/>
  <c r="G157" i="18" s="1"/>
  <c r="C157" i="17"/>
  <c r="B157" i="17"/>
  <c r="H156" i="17"/>
  <c r="G156" i="18" s="1"/>
  <c r="C156" i="17"/>
  <c r="B156" i="17"/>
  <c r="H155" i="17"/>
  <c r="G155" i="18" s="1"/>
  <c r="C155" i="17"/>
  <c r="B155" i="17"/>
  <c r="H154" i="17"/>
  <c r="G154" i="18" s="1"/>
  <c r="C154" i="17"/>
  <c r="B154" i="17"/>
  <c r="H153" i="17"/>
  <c r="G153" i="18" s="1"/>
  <c r="C153" i="17"/>
  <c r="B153" i="17"/>
  <c r="H152" i="17"/>
  <c r="G152" i="18" s="1"/>
  <c r="C152" i="17"/>
  <c r="B152" i="17"/>
  <c r="H151" i="17"/>
  <c r="G151" i="18" s="1"/>
  <c r="C151" i="17"/>
  <c r="B151" i="17"/>
  <c r="H150" i="17"/>
  <c r="G150" i="18" s="1"/>
  <c r="C150" i="17"/>
  <c r="B150" i="17"/>
  <c r="H149" i="17"/>
  <c r="G149" i="18" s="1"/>
  <c r="C149" i="17"/>
  <c r="B149" i="17"/>
  <c r="H148" i="17"/>
  <c r="G148" i="18" s="1"/>
  <c r="C148" i="17"/>
  <c r="B148" i="17"/>
  <c r="H147" i="17"/>
  <c r="G147" i="18" s="1"/>
  <c r="C147" i="17"/>
  <c r="B147" i="17"/>
  <c r="H146" i="17"/>
  <c r="G146" i="18" s="1"/>
  <c r="C146" i="17"/>
  <c r="B146" i="17"/>
  <c r="H145" i="17"/>
  <c r="G145" i="18" s="1"/>
  <c r="C145" i="17"/>
  <c r="B145" i="17"/>
  <c r="H144" i="17"/>
  <c r="G144" i="18" s="1"/>
  <c r="C144" i="17"/>
  <c r="B144" i="17"/>
  <c r="H143" i="17"/>
  <c r="G143" i="18" s="1"/>
  <c r="C143" i="17"/>
  <c r="B143" i="17"/>
  <c r="H142" i="17"/>
  <c r="G142" i="18" s="1"/>
  <c r="C142" i="17"/>
  <c r="B142" i="17"/>
  <c r="H141" i="17"/>
  <c r="G141" i="18" s="1"/>
  <c r="C141" i="17"/>
  <c r="B141" i="17"/>
  <c r="H140" i="17"/>
  <c r="G140" i="18" s="1"/>
  <c r="C140" i="17"/>
  <c r="B140" i="17"/>
  <c r="H139" i="17"/>
  <c r="G139" i="18" s="1"/>
  <c r="C139" i="17"/>
  <c r="B139" i="17"/>
  <c r="H138" i="17"/>
  <c r="G138" i="18" s="1"/>
  <c r="C138" i="17"/>
  <c r="B138" i="17"/>
  <c r="H137" i="17"/>
  <c r="G137" i="18" s="1"/>
  <c r="C137" i="17"/>
  <c r="B137" i="17"/>
  <c r="H136" i="17"/>
  <c r="G136" i="18" s="1"/>
  <c r="C136" i="17"/>
  <c r="B136" i="17"/>
  <c r="H135" i="17"/>
  <c r="G135" i="18" s="1"/>
  <c r="C135" i="17"/>
  <c r="B135" i="17"/>
  <c r="H134" i="17"/>
  <c r="G134" i="18" s="1"/>
  <c r="C134" i="17"/>
  <c r="B134" i="17"/>
  <c r="H133" i="17"/>
  <c r="G133" i="18" s="1"/>
  <c r="C133" i="17"/>
  <c r="B133" i="17"/>
  <c r="H132" i="17"/>
  <c r="G132" i="18" s="1"/>
  <c r="C132" i="17"/>
  <c r="B132" i="17"/>
  <c r="H131" i="17"/>
  <c r="G131" i="18" s="1"/>
  <c r="C131" i="17"/>
  <c r="B131" i="17"/>
  <c r="H130" i="17"/>
  <c r="G130" i="18" s="1"/>
  <c r="C130" i="17"/>
  <c r="B130" i="17"/>
  <c r="H129" i="17"/>
  <c r="G129" i="18" s="1"/>
  <c r="C129" i="17"/>
  <c r="B129" i="17"/>
  <c r="H128" i="17"/>
  <c r="G128" i="18" s="1"/>
  <c r="C128" i="17"/>
  <c r="B128" i="17"/>
  <c r="H127" i="17"/>
  <c r="G127" i="18" s="1"/>
  <c r="C127" i="17"/>
  <c r="B127" i="17"/>
  <c r="H126" i="17"/>
  <c r="G126" i="18" s="1"/>
  <c r="C126" i="17"/>
  <c r="B126" i="17"/>
  <c r="H125" i="17"/>
  <c r="G125" i="18" s="1"/>
  <c r="C125" i="17"/>
  <c r="B125" i="17"/>
  <c r="H124" i="17"/>
  <c r="G124" i="18" s="1"/>
  <c r="C124" i="17"/>
  <c r="B124" i="17"/>
  <c r="H123" i="17"/>
  <c r="G123" i="18" s="1"/>
  <c r="C123" i="17"/>
  <c r="B123" i="17"/>
  <c r="H122" i="17"/>
  <c r="G122" i="18" s="1"/>
  <c r="C122" i="17"/>
  <c r="B122" i="17"/>
  <c r="H121" i="17"/>
  <c r="G121" i="18" s="1"/>
  <c r="C121" i="17"/>
  <c r="B121" i="17"/>
  <c r="H120" i="17"/>
  <c r="G120" i="18" s="1"/>
  <c r="C120" i="17"/>
  <c r="B120" i="17"/>
  <c r="H119" i="17"/>
  <c r="G119" i="18" s="1"/>
  <c r="C119" i="17"/>
  <c r="B119" i="17"/>
  <c r="H118" i="17"/>
  <c r="G118" i="18" s="1"/>
  <c r="C118" i="17"/>
  <c r="B118" i="17"/>
  <c r="H117" i="17"/>
  <c r="G117" i="18" s="1"/>
  <c r="C117" i="17"/>
  <c r="B117" i="17"/>
  <c r="H116" i="17"/>
  <c r="G116" i="18" s="1"/>
  <c r="C116" i="17"/>
  <c r="B116" i="17"/>
  <c r="H115" i="17"/>
  <c r="G115" i="18" s="1"/>
  <c r="C115" i="17"/>
  <c r="B115" i="17"/>
  <c r="H114" i="17"/>
  <c r="G114" i="18" s="1"/>
  <c r="C114" i="17"/>
  <c r="B114" i="17"/>
  <c r="H113" i="17"/>
  <c r="G113" i="18" s="1"/>
  <c r="C113" i="17"/>
  <c r="B113" i="17"/>
  <c r="H112" i="17"/>
  <c r="G112" i="18" s="1"/>
  <c r="C112" i="17"/>
  <c r="B112" i="17"/>
  <c r="H111" i="17"/>
  <c r="G111" i="18" s="1"/>
  <c r="C111" i="17"/>
  <c r="B111" i="17"/>
  <c r="H110" i="17"/>
  <c r="G110" i="18" s="1"/>
  <c r="C110" i="17"/>
  <c r="B110" i="17"/>
  <c r="H109" i="17"/>
  <c r="G109" i="18" s="1"/>
  <c r="C109" i="17"/>
  <c r="B109" i="17"/>
  <c r="H108" i="17"/>
  <c r="G108" i="18" s="1"/>
  <c r="C108" i="17"/>
  <c r="B108" i="17"/>
  <c r="H107" i="17"/>
  <c r="G107" i="18" s="1"/>
  <c r="C107" i="17"/>
  <c r="B107" i="17"/>
  <c r="H106" i="17"/>
  <c r="G106" i="18" s="1"/>
  <c r="C106" i="17"/>
  <c r="B106" i="17"/>
  <c r="H105" i="17"/>
  <c r="G105" i="18" s="1"/>
  <c r="C105" i="17"/>
  <c r="B105" i="17"/>
  <c r="H104" i="17"/>
  <c r="G104" i="18" s="1"/>
  <c r="C104" i="17"/>
  <c r="B104" i="17"/>
  <c r="H103" i="17"/>
  <c r="G103" i="18" s="1"/>
  <c r="C103" i="17"/>
  <c r="B103" i="17"/>
  <c r="H102" i="17"/>
  <c r="G102" i="18" s="1"/>
  <c r="C102" i="17"/>
  <c r="B102" i="17"/>
  <c r="H101" i="17"/>
  <c r="G101" i="18" s="1"/>
  <c r="C101" i="17"/>
  <c r="B101" i="17"/>
  <c r="H100" i="17"/>
  <c r="G100" i="18" s="1"/>
  <c r="C100" i="17"/>
  <c r="B100" i="17"/>
  <c r="H99" i="17"/>
  <c r="G99" i="18" s="1"/>
  <c r="C99" i="17"/>
  <c r="B99" i="17"/>
  <c r="H98" i="17"/>
  <c r="G98" i="18" s="1"/>
  <c r="C98" i="17"/>
  <c r="B98" i="17"/>
  <c r="H97" i="17"/>
  <c r="G97" i="18" s="1"/>
  <c r="C97" i="17"/>
  <c r="B97" i="17"/>
  <c r="H96" i="17"/>
  <c r="G96" i="18" s="1"/>
  <c r="C96" i="17"/>
  <c r="B96" i="17"/>
  <c r="H95" i="17"/>
  <c r="G95" i="18" s="1"/>
  <c r="C95" i="17"/>
  <c r="B95" i="17"/>
  <c r="H94" i="17"/>
  <c r="G94" i="18" s="1"/>
  <c r="C94" i="17"/>
  <c r="B94" i="17"/>
  <c r="H93" i="17"/>
  <c r="G93" i="18" s="1"/>
  <c r="C93" i="17"/>
  <c r="B93" i="17"/>
  <c r="H92" i="17"/>
  <c r="G92" i="18" s="1"/>
  <c r="C92" i="17"/>
  <c r="B92" i="17"/>
  <c r="H91" i="17"/>
  <c r="G91" i="18" s="1"/>
  <c r="C91" i="17"/>
  <c r="B91" i="17"/>
  <c r="H90" i="17"/>
  <c r="G90" i="18" s="1"/>
  <c r="C90" i="17"/>
  <c r="B90" i="17"/>
  <c r="H89" i="17"/>
  <c r="G89" i="18" s="1"/>
  <c r="C89" i="17"/>
  <c r="B89" i="17"/>
  <c r="H88" i="17"/>
  <c r="G88" i="18" s="1"/>
  <c r="C88" i="17"/>
  <c r="B88" i="17"/>
  <c r="H87" i="17"/>
  <c r="G87" i="18" s="1"/>
  <c r="C87" i="17"/>
  <c r="B87" i="17"/>
  <c r="H86" i="17"/>
  <c r="G86" i="18" s="1"/>
  <c r="C86" i="17"/>
  <c r="B86" i="17"/>
  <c r="H85" i="17"/>
  <c r="G85" i="18" s="1"/>
  <c r="C85" i="17"/>
  <c r="B85" i="17"/>
  <c r="H84" i="17"/>
  <c r="G84" i="18" s="1"/>
  <c r="C84" i="17"/>
  <c r="B84" i="17"/>
  <c r="H83" i="17"/>
  <c r="G83" i="18" s="1"/>
  <c r="C83" i="17"/>
  <c r="B83" i="17"/>
  <c r="H82" i="17"/>
  <c r="G82" i="18" s="1"/>
  <c r="C82" i="17"/>
  <c r="B82" i="17"/>
  <c r="H81" i="17"/>
  <c r="G81" i="18" s="1"/>
  <c r="C81" i="17"/>
  <c r="B81" i="17"/>
  <c r="H80" i="17"/>
  <c r="G80" i="18" s="1"/>
  <c r="C80" i="17"/>
  <c r="B80" i="17"/>
  <c r="H79" i="17"/>
  <c r="G79" i="18" s="1"/>
  <c r="C79" i="17"/>
  <c r="B79" i="17"/>
  <c r="H78" i="17"/>
  <c r="G78" i="18" s="1"/>
  <c r="C78" i="17"/>
  <c r="B78" i="17"/>
  <c r="H77" i="17"/>
  <c r="G77" i="18" s="1"/>
  <c r="C77" i="17"/>
  <c r="B77" i="17"/>
  <c r="H76" i="17"/>
  <c r="G76" i="18" s="1"/>
  <c r="C76" i="17"/>
  <c r="B76" i="17"/>
  <c r="H75" i="17"/>
  <c r="G75" i="18" s="1"/>
  <c r="C75" i="17"/>
  <c r="B75" i="17"/>
  <c r="H74" i="17"/>
  <c r="G74" i="18" s="1"/>
  <c r="C74" i="17"/>
  <c r="B74" i="17"/>
  <c r="H73" i="17"/>
  <c r="G73" i="18" s="1"/>
  <c r="C73" i="17"/>
  <c r="B73" i="17"/>
  <c r="H72" i="17"/>
  <c r="G72" i="18" s="1"/>
  <c r="C72" i="17"/>
  <c r="B72" i="17"/>
  <c r="H71" i="17"/>
  <c r="G71" i="18" s="1"/>
  <c r="C71" i="17"/>
  <c r="B71" i="17"/>
  <c r="H70" i="17"/>
  <c r="G70" i="18" s="1"/>
  <c r="C70" i="17"/>
  <c r="B70" i="17"/>
  <c r="H69" i="17"/>
  <c r="G69" i="18" s="1"/>
  <c r="C69" i="17"/>
  <c r="B69" i="17"/>
  <c r="H68" i="17"/>
  <c r="G68" i="18" s="1"/>
  <c r="C68" i="17"/>
  <c r="B68" i="17"/>
  <c r="H67" i="17"/>
  <c r="G67" i="18" s="1"/>
  <c r="C67" i="17"/>
  <c r="B67" i="17"/>
  <c r="H66" i="17"/>
  <c r="G66" i="18" s="1"/>
  <c r="C66" i="17"/>
  <c r="B66" i="17"/>
  <c r="H65" i="17"/>
  <c r="G65" i="18" s="1"/>
  <c r="C65" i="17"/>
  <c r="B65" i="17"/>
  <c r="H64" i="17"/>
  <c r="G64" i="18" s="1"/>
  <c r="C64" i="17"/>
  <c r="B64" i="17"/>
  <c r="H63" i="17"/>
  <c r="G63" i="18" s="1"/>
  <c r="C63" i="17"/>
  <c r="B63" i="17"/>
  <c r="H62" i="17"/>
  <c r="G62" i="18" s="1"/>
  <c r="C62" i="17"/>
  <c r="B62" i="17"/>
  <c r="H61" i="17"/>
  <c r="G61" i="18" s="1"/>
  <c r="C61" i="17"/>
  <c r="B61" i="17"/>
  <c r="H60" i="17"/>
  <c r="G60" i="18" s="1"/>
  <c r="C60" i="17"/>
  <c r="B60" i="17"/>
  <c r="H59" i="17"/>
  <c r="G59" i="18" s="1"/>
  <c r="C59" i="17"/>
  <c r="B59" i="17"/>
  <c r="H58" i="17"/>
  <c r="G58" i="18" s="1"/>
  <c r="C58" i="17"/>
  <c r="B58" i="17"/>
  <c r="H57" i="17"/>
  <c r="G57" i="18" s="1"/>
  <c r="C57" i="17"/>
  <c r="B57" i="17"/>
  <c r="H56" i="17"/>
  <c r="G56" i="18" s="1"/>
  <c r="C56" i="17"/>
  <c r="B56" i="17"/>
  <c r="H55" i="17"/>
  <c r="G55" i="18" s="1"/>
  <c r="C55" i="17"/>
  <c r="B55" i="17"/>
  <c r="H54" i="17"/>
  <c r="G54" i="18" s="1"/>
  <c r="C54" i="17"/>
  <c r="B54" i="17"/>
  <c r="H53" i="17"/>
  <c r="G53" i="18" s="1"/>
  <c r="C53" i="17"/>
  <c r="B53" i="17"/>
  <c r="H52" i="17"/>
  <c r="G52" i="18" s="1"/>
  <c r="C52" i="17"/>
  <c r="B52" i="17"/>
  <c r="H51" i="17"/>
  <c r="G51" i="18" s="1"/>
  <c r="C51" i="17"/>
  <c r="B51" i="17"/>
  <c r="H50" i="17"/>
  <c r="G50" i="18" s="1"/>
  <c r="C50" i="17"/>
  <c r="B50" i="17"/>
  <c r="H49" i="17"/>
  <c r="G49" i="18" s="1"/>
  <c r="C49" i="17"/>
  <c r="B49" i="17"/>
  <c r="H48" i="17"/>
  <c r="G48" i="18" s="1"/>
  <c r="C48" i="17"/>
  <c r="B48" i="17"/>
  <c r="H47" i="17"/>
  <c r="G47" i="18" s="1"/>
  <c r="C47" i="17"/>
  <c r="B47" i="17"/>
  <c r="H46" i="17"/>
  <c r="G46" i="18" s="1"/>
  <c r="C46" i="17"/>
  <c r="B46" i="17"/>
  <c r="H45" i="17"/>
  <c r="G45" i="18" s="1"/>
  <c r="C45" i="17"/>
  <c r="B45" i="17"/>
  <c r="H44" i="17"/>
  <c r="G44" i="18" s="1"/>
  <c r="C44" i="17"/>
  <c r="B44" i="17"/>
  <c r="H43" i="17"/>
  <c r="G43" i="18" s="1"/>
  <c r="C43" i="17"/>
  <c r="B43" i="17"/>
  <c r="H42" i="17"/>
  <c r="G42" i="18" s="1"/>
  <c r="C42" i="17"/>
  <c r="B42" i="17"/>
  <c r="H41" i="17"/>
  <c r="G41" i="18" s="1"/>
  <c r="C41" i="17"/>
  <c r="B41" i="17"/>
  <c r="H40" i="17"/>
  <c r="G40" i="18" s="1"/>
  <c r="C40" i="17"/>
  <c r="B40" i="17"/>
  <c r="H39" i="17"/>
  <c r="G39" i="18" s="1"/>
  <c r="C39" i="17"/>
  <c r="B39" i="17"/>
  <c r="H38" i="17"/>
  <c r="G38" i="18" s="1"/>
  <c r="C38" i="17"/>
  <c r="B38" i="17"/>
  <c r="H37" i="17"/>
  <c r="G37" i="18" s="1"/>
  <c r="C37" i="17"/>
  <c r="B37" i="17"/>
  <c r="H36" i="17"/>
  <c r="G36" i="18" s="1"/>
  <c r="C36" i="17"/>
  <c r="B36" i="17"/>
  <c r="H35" i="17"/>
  <c r="G35" i="18" s="1"/>
  <c r="C35" i="17"/>
  <c r="B35" i="17"/>
  <c r="H34" i="17"/>
  <c r="G34" i="18" s="1"/>
  <c r="C34" i="17"/>
  <c r="B34" i="17"/>
  <c r="H33" i="17"/>
  <c r="G33" i="18" s="1"/>
  <c r="C33" i="17"/>
  <c r="B33" i="17"/>
  <c r="H32" i="17"/>
  <c r="G32" i="18" s="1"/>
  <c r="C32" i="17"/>
  <c r="B32" i="17"/>
  <c r="H31" i="17"/>
  <c r="G31" i="18" s="1"/>
  <c r="C31" i="17"/>
  <c r="B31" i="17"/>
  <c r="H30" i="17"/>
  <c r="G30" i="18" s="1"/>
  <c r="C30" i="17"/>
  <c r="B30" i="17"/>
  <c r="H29" i="17"/>
  <c r="G29" i="18" s="1"/>
  <c r="C29" i="17"/>
  <c r="B29" i="17"/>
  <c r="H28" i="17"/>
  <c r="G28" i="18" s="1"/>
  <c r="C28" i="17"/>
  <c r="B28" i="17"/>
  <c r="H27" i="17"/>
  <c r="G27" i="18" s="1"/>
  <c r="C27" i="17"/>
  <c r="B27" i="17"/>
  <c r="H26" i="17"/>
  <c r="G26" i="18" s="1"/>
  <c r="C26" i="17"/>
  <c r="B26" i="17"/>
  <c r="H25" i="17"/>
  <c r="G25" i="18" s="1"/>
  <c r="C25" i="17"/>
  <c r="B25" i="17"/>
  <c r="H24" i="17"/>
  <c r="G24" i="18" s="1"/>
  <c r="C24" i="17"/>
  <c r="B24" i="17"/>
  <c r="H23" i="17"/>
  <c r="G23" i="18" s="1"/>
  <c r="C23" i="17"/>
  <c r="B23" i="17"/>
  <c r="H22" i="17"/>
  <c r="G22" i="18" s="1"/>
  <c r="C22" i="17"/>
  <c r="B22" i="17"/>
  <c r="H21" i="17"/>
  <c r="G21" i="18" s="1"/>
  <c r="C21" i="17"/>
  <c r="B21" i="17"/>
  <c r="H20" i="17"/>
  <c r="G20" i="18" s="1"/>
  <c r="C20" i="17"/>
  <c r="B20" i="17"/>
  <c r="H19" i="17"/>
  <c r="G19" i="18" s="1"/>
  <c r="C19" i="17"/>
  <c r="B19" i="17"/>
  <c r="H18" i="17"/>
  <c r="G18" i="18" s="1"/>
  <c r="C18" i="17"/>
  <c r="B18" i="17"/>
  <c r="H17" i="17"/>
  <c r="G17" i="18" s="1"/>
  <c r="C17" i="17"/>
  <c r="B17" i="17"/>
  <c r="H16" i="17"/>
  <c r="G16" i="18" s="1"/>
  <c r="C16" i="17"/>
  <c r="B16" i="17"/>
  <c r="H15" i="17"/>
  <c r="G15" i="18" s="1"/>
  <c r="C15" i="17"/>
  <c r="B15" i="17"/>
  <c r="H14" i="17"/>
  <c r="G14" i="18" s="1"/>
  <c r="C14" i="17"/>
  <c r="H13" i="17"/>
  <c r="G13" i="18" s="1"/>
  <c r="C13" i="17"/>
  <c r="H12" i="17"/>
  <c r="G12" i="18" s="1"/>
  <c r="C12" i="17"/>
  <c r="B12" i="17"/>
  <c r="H11" i="17"/>
  <c r="C11" i="17"/>
  <c r="B11" i="17"/>
  <c r="H10" i="17"/>
  <c r="C10" i="17"/>
  <c r="B10" i="17"/>
  <c r="H9" i="17"/>
  <c r="C9" i="17"/>
  <c r="B9" i="17"/>
  <c r="H8" i="17"/>
  <c r="C8" i="17"/>
  <c r="B8" i="17"/>
  <c r="L307" i="11"/>
  <c r="F307" i="18" s="1"/>
  <c r="C307" i="11"/>
  <c r="B307" i="11"/>
  <c r="L306" i="11"/>
  <c r="F306" i="18" s="1"/>
  <c r="C306" i="11"/>
  <c r="B306" i="11"/>
  <c r="L305" i="11"/>
  <c r="F305" i="18" s="1"/>
  <c r="C305" i="11"/>
  <c r="B305" i="11"/>
  <c r="L304" i="11"/>
  <c r="F304" i="18" s="1"/>
  <c r="C304" i="11"/>
  <c r="B304" i="11"/>
  <c r="L303" i="11"/>
  <c r="F303" i="18" s="1"/>
  <c r="C303" i="11"/>
  <c r="B303" i="11"/>
  <c r="L302" i="11"/>
  <c r="F302" i="18" s="1"/>
  <c r="C302" i="11"/>
  <c r="B302" i="11"/>
  <c r="L301" i="11"/>
  <c r="F301" i="18" s="1"/>
  <c r="C301" i="11"/>
  <c r="B301" i="11"/>
  <c r="L300" i="11"/>
  <c r="F300" i="18" s="1"/>
  <c r="C300" i="11"/>
  <c r="B300" i="11"/>
  <c r="L299" i="11"/>
  <c r="F299" i="18" s="1"/>
  <c r="C299" i="11"/>
  <c r="B299" i="11"/>
  <c r="L298" i="11"/>
  <c r="F298" i="18" s="1"/>
  <c r="C298" i="11"/>
  <c r="B298" i="11"/>
  <c r="L297" i="11"/>
  <c r="F297" i="18" s="1"/>
  <c r="C297" i="11"/>
  <c r="B297" i="11"/>
  <c r="L296" i="11"/>
  <c r="F296" i="18" s="1"/>
  <c r="C296" i="11"/>
  <c r="B296" i="11"/>
  <c r="L295" i="11"/>
  <c r="F295" i="18" s="1"/>
  <c r="C295" i="11"/>
  <c r="B295" i="11"/>
  <c r="L294" i="11"/>
  <c r="F294" i="18" s="1"/>
  <c r="C294" i="11"/>
  <c r="B294" i="11"/>
  <c r="L293" i="11"/>
  <c r="F293" i="18" s="1"/>
  <c r="C293" i="11"/>
  <c r="B293" i="11"/>
  <c r="L292" i="11"/>
  <c r="F292" i="18" s="1"/>
  <c r="C292" i="11"/>
  <c r="B292" i="11"/>
  <c r="L291" i="11"/>
  <c r="F291" i="18" s="1"/>
  <c r="C291" i="11"/>
  <c r="B291" i="11"/>
  <c r="L290" i="11"/>
  <c r="F290" i="18" s="1"/>
  <c r="C290" i="11"/>
  <c r="B290" i="11"/>
  <c r="L289" i="11"/>
  <c r="F289" i="18" s="1"/>
  <c r="C289" i="11"/>
  <c r="B289" i="11"/>
  <c r="L288" i="11"/>
  <c r="F288" i="18" s="1"/>
  <c r="C288" i="11"/>
  <c r="B288" i="11"/>
  <c r="L287" i="11"/>
  <c r="F287" i="18" s="1"/>
  <c r="C287" i="11"/>
  <c r="B287" i="11"/>
  <c r="L286" i="11"/>
  <c r="F286" i="18" s="1"/>
  <c r="C286" i="11"/>
  <c r="B286" i="11"/>
  <c r="L285" i="11"/>
  <c r="F285" i="18" s="1"/>
  <c r="C285" i="11"/>
  <c r="B285" i="11"/>
  <c r="L284" i="11"/>
  <c r="F284" i="18" s="1"/>
  <c r="C284" i="11"/>
  <c r="B284" i="11"/>
  <c r="L283" i="11"/>
  <c r="F283" i="18" s="1"/>
  <c r="C283" i="11"/>
  <c r="B283" i="11"/>
  <c r="L282" i="11"/>
  <c r="F282" i="18" s="1"/>
  <c r="C282" i="11"/>
  <c r="B282" i="11"/>
  <c r="L281" i="11"/>
  <c r="F281" i="18" s="1"/>
  <c r="C281" i="11"/>
  <c r="B281" i="11"/>
  <c r="L280" i="11"/>
  <c r="F280" i="18" s="1"/>
  <c r="C280" i="11"/>
  <c r="B280" i="11"/>
  <c r="L279" i="11"/>
  <c r="F279" i="18" s="1"/>
  <c r="C279" i="11"/>
  <c r="B279" i="11"/>
  <c r="L278" i="11"/>
  <c r="F278" i="18" s="1"/>
  <c r="C278" i="11"/>
  <c r="B278" i="11"/>
  <c r="L277" i="11"/>
  <c r="F277" i="18" s="1"/>
  <c r="C277" i="11"/>
  <c r="B277" i="11"/>
  <c r="L276" i="11"/>
  <c r="F276" i="18" s="1"/>
  <c r="C276" i="11"/>
  <c r="B276" i="11"/>
  <c r="L275" i="11"/>
  <c r="F275" i="18" s="1"/>
  <c r="C275" i="11"/>
  <c r="B275" i="11"/>
  <c r="L274" i="11"/>
  <c r="F274" i="18" s="1"/>
  <c r="C274" i="11"/>
  <c r="B274" i="11"/>
  <c r="L273" i="11"/>
  <c r="F273" i="18" s="1"/>
  <c r="C273" i="11"/>
  <c r="B273" i="11"/>
  <c r="L272" i="11"/>
  <c r="F272" i="18" s="1"/>
  <c r="C272" i="11"/>
  <c r="B272" i="11"/>
  <c r="L271" i="11"/>
  <c r="F271" i="18" s="1"/>
  <c r="C271" i="11"/>
  <c r="B271" i="11"/>
  <c r="L270" i="11"/>
  <c r="F270" i="18" s="1"/>
  <c r="C270" i="11"/>
  <c r="B270" i="11"/>
  <c r="L269" i="11"/>
  <c r="F269" i="18" s="1"/>
  <c r="C269" i="11"/>
  <c r="B269" i="11"/>
  <c r="L268" i="11"/>
  <c r="F268" i="18" s="1"/>
  <c r="C268" i="11"/>
  <c r="B268" i="11"/>
  <c r="L267" i="11"/>
  <c r="F267" i="18" s="1"/>
  <c r="C267" i="11"/>
  <c r="B267" i="11"/>
  <c r="L266" i="11"/>
  <c r="F266" i="18" s="1"/>
  <c r="C266" i="11"/>
  <c r="B266" i="11"/>
  <c r="L265" i="11"/>
  <c r="F265" i="18" s="1"/>
  <c r="C265" i="11"/>
  <c r="B265" i="11"/>
  <c r="L264" i="11"/>
  <c r="F264" i="18" s="1"/>
  <c r="C264" i="11"/>
  <c r="B264" i="11"/>
  <c r="L263" i="11"/>
  <c r="F263" i="18" s="1"/>
  <c r="C263" i="11"/>
  <c r="B263" i="11"/>
  <c r="L262" i="11"/>
  <c r="F262" i="18" s="1"/>
  <c r="C262" i="11"/>
  <c r="B262" i="11"/>
  <c r="L261" i="11"/>
  <c r="F261" i="18" s="1"/>
  <c r="C261" i="11"/>
  <c r="B261" i="11"/>
  <c r="L260" i="11"/>
  <c r="F260" i="18" s="1"/>
  <c r="C260" i="11"/>
  <c r="B260" i="11"/>
  <c r="L259" i="11"/>
  <c r="F259" i="18" s="1"/>
  <c r="C259" i="11"/>
  <c r="B259" i="11"/>
  <c r="L258" i="11"/>
  <c r="F258" i="18" s="1"/>
  <c r="C258" i="11"/>
  <c r="B258" i="11"/>
  <c r="L257" i="11"/>
  <c r="F257" i="18" s="1"/>
  <c r="C257" i="11"/>
  <c r="B257" i="11"/>
  <c r="L256" i="11"/>
  <c r="F256" i="18" s="1"/>
  <c r="C256" i="11"/>
  <c r="B256" i="11"/>
  <c r="L255" i="11"/>
  <c r="F255" i="18" s="1"/>
  <c r="C255" i="11"/>
  <c r="B255" i="11"/>
  <c r="L254" i="11"/>
  <c r="F254" i="18" s="1"/>
  <c r="C254" i="11"/>
  <c r="B254" i="11"/>
  <c r="L253" i="11"/>
  <c r="F253" i="18" s="1"/>
  <c r="C253" i="11"/>
  <c r="B253" i="11"/>
  <c r="L252" i="11"/>
  <c r="F252" i="18" s="1"/>
  <c r="C252" i="11"/>
  <c r="B252" i="11"/>
  <c r="L251" i="11"/>
  <c r="F251" i="18" s="1"/>
  <c r="C251" i="11"/>
  <c r="B251" i="11"/>
  <c r="L250" i="11"/>
  <c r="F250" i="18" s="1"/>
  <c r="C250" i="11"/>
  <c r="B250" i="11"/>
  <c r="L249" i="11"/>
  <c r="F249" i="18" s="1"/>
  <c r="C249" i="11"/>
  <c r="B249" i="11"/>
  <c r="L248" i="11"/>
  <c r="F248" i="18" s="1"/>
  <c r="C248" i="11"/>
  <c r="B248" i="11"/>
  <c r="L247" i="11"/>
  <c r="F247" i="18" s="1"/>
  <c r="C247" i="11"/>
  <c r="B247" i="11"/>
  <c r="L246" i="11"/>
  <c r="F246" i="18" s="1"/>
  <c r="C246" i="11"/>
  <c r="B246" i="11"/>
  <c r="L245" i="11"/>
  <c r="F245" i="18" s="1"/>
  <c r="C245" i="11"/>
  <c r="B245" i="11"/>
  <c r="L244" i="11"/>
  <c r="F244" i="18" s="1"/>
  <c r="C244" i="11"/>
  <c r="B244" i="11"/>
  <c r="L243" i="11"/>
  <c r="F243" i="18" s="1"/>
  <c r="C243" i="11"/>
  <c r="B243" i="11"/>
  <c r="L242" i="11"/>
  <c r="F242" i="18" s="1"/>
  <c r="C242" i="11"/>
  <c r="B242" i="11"/>
  <c r="L241" i="11"/>
  <c r="F241" i="18" s="1"/>
  <c r="C241" i="11"/>
  <c r="B241" i="11"/>
  <c r="L240" i="11"/>
  <c r="F240" i="18" s="1"/>
  <c r="C240" i="11"/>
  <c r="B240" i="11"/>
  <c r="L239" i="11"/>
  <c r="F239" i="18" s="1"/>
  <c r="C239" i="11"/>
  <c r="B239" i="11"/>
  <c r="L238" i="11"/>
  <c r="F238" i="18" s="1"/>
  <c r="C238" i="11"/>
  <c r="B238" i="11"/>
  <c r="L237" i="11"/>
  <c r="F237" i="18" s="1"/>
  <c r="C237" i="11"/>
  <c r="B237" i="11"/>
  <c r="L236" i="11"/>
  <c r="F236" i="18" s="1"/>
  <c r="C236" i="11"/>
  <c r="B236" i="11"/>
  <c r="L235" i="11"/>
  <c r="F235" i="18" s="1"/>
  <c r="C235" i="11"/>
  <c r="B235" i="11"/>
  <c r="L234" i="11"/>
  <c r="F234" i="18" s="1"/>
  <c r="C234" i="11"/>
  <c r="B234" i="11"/>
  <c r="L233" i="11"/>
  <c r="F233" i="18" s="1"/>
  <c r="C233" i="11"/>
  <c r="B233" i="11"/>
  <c r="L232" i="11"/>
  <c r="F232" i="18" s="1"/>
  <c r="C232" i="11"/>
  <c r="B232" i="11"/>
  <c r="L231" i="11"/>
  <c r="F231" i="18" s="1"/>
  <c r="C231" i="11"/>
  <c r="B231" i="11"/>
  <c r="L230" i="11"/>
  <c r="F230" i="18" s="1"/>
  <c r="C230" i="11"/>
  <c r="B230" i="11"/>
  <c r="L229" i="11"/>
  <c r="F229" i="18" s="1"/>
  <c r="C229" i="11"/>
  <c r="B229" i="11"/>
  <c r="L228" i="11"/>
  <c r="F228" i="18" s="1"/>
  <c r="C228" i="11"/>
  <c r="B228" i="11"/>
  <c r="L227" i="11"/>
  <c r="F227" i="18" s="1"/>
  <c r="C227" i="11"/>
  <c r="B227" i="11"/>
  <c r="L226" i="11"/>
  <c r="F226" i="18" s="1"/>
  <c r="C226" i="11"/>
  <c r="B226" i="11"/>
  <c r="L225" i="11"/>
  <c r="F225" i="18" s="1"/>
  <c r="C225" i="11"/>
  <c r="B225" i="11"/>
  <c r="L224" i="11"/>
  <c r="F224" i="18" s="1"/>
  <c r="C224" i="11"/>
  <c r="B224" i="11"/>
  <c r="L223" i="11"/>
  <c r="F223" i="18" s="1"/>
  <c r="C223" i="11"/>
  <c r="B223" i="11"/>
  <c r="L222" i="11"/>
  <c r="F222" i="18" s="1"/>
  <c r="C222" i="11"/>
  <c r="B222" i="11"/>
  <c r="L221" i="11"/>
  <c r="F221" i="18" s="1"/>
  <c r="C221" i="11"/>
  <c r="B221" i="11"/>
  <c r="L220" i="11"/>
  <c r="F220" i="18" s="1"/>
  <c r="C220" i="11"/>
  <c r="B220" i="11"/>
  <c r="L219" i="11"/>
  <c r="F219" i="18" s="1"/>
  <c r="C219" i="11"/>
  <c r="B219" i="11"/>
  <c r="L218" i="11"/>
  <c r="F218" i="18" s="1"/>
  <c r="C218" i="11"/>
  <c r="B218" i="11"/>
  <c r="L217" i="11"/>
  <c r="F217" i="18" s="1"/>
  <c r="C217" i="11"/>
  <c r="B217" i="11"/>
  <c r="L216" i="11"/>
  <c r="F216" i="18" s="1"/>
  <c r="C216" i="11"/>
  <c r="B216" i="11"/>
  <c r="L215" i="11"/>
  <c r="F215" i="18" s="1"/>
  <c r="C215" i="11"/>
  <c r="B215" i="11"/>
  <c r="L214" i="11"/>
  <c r="F214" i="18" s="1"/>
  <c r="C214" i="11"/>
  <c r="B214" i="11"/>
  <c r="L213" i="11"/>
  <c r="F213" i="18" s="1"/>
  <c r="C213" i="11"/>
  <c r="B213" i="11"/>
  <c r="L212" i="11"/>
  <c r="F212" i="18" s="1"/>
  <c r="C212" i="11"/>
  <c r="B212" i="11"/>
  <c r="L211" i="11"/>
  <c r="F211" i="18" s="1"/>
  <c r="C211" i="11"/>
  <c r="B211" i="11"/>
  <c r="L210" i="11"/>
  <c r="F210" i="18" s="1"/>
  <c r="C210" i="11"/>
  <c r="B210" i="11"/>
  <c r="L209" i="11"/>
  <c r="F209" i="18" s="1"/>
  <c r="C209" i="11"/>
  <c r="B209" i="11"/>
  <c r="L208" i="11"/>
  <c r="F208" i="18" s="1"/>
  <c r="C208" i="11"/>
  <c r="B208" i="11"/>
  <c r="L207" i="11"/>
  <c r="F207" i="18" s="1"/>
  <c r="C207" i="11"/>
  <c r="B207" i="11"/>
  <c r="L206" i="11"/>
  <c r="F206" i="18" s="1"/>
  <c r="C206" i="11"/>
  <c r="B206" i="11"/>
  <c r="L205" i="11"/>
  <c r="F205" i="18" s="1"/>
  <c r="C205" i="11"/>
  <c r="B205" i="11"/>
  <c r="L204" i="11"/>
  <c r="F204" i="18" s="1"/>
  <c r="C204" i="11"/>
  <c r="B204" i="11"/>
  <c r="L203" i="11"/>
  <c r="F203" i="18" s="1"/>
  <c r="C203" i="11"/>
  <c r="B203" i="11"/>
  <c r="L202" i="11"/>
  <c r="F202" i="18" s="1"/>
  <c r="C202" i="11"/>
  <c r="B202" i="11"/>
  <c r="L201" i="11"/>
  <c r="F201" i="18" s="1"/>
  <c r="C201" i="11"/>
  <c r="B201" i="11"/>
  <c r="L200" i="11"/>
  <c r="F200" i="18" s="1"/>
  <c r="C200" i="11"/>
  <c r="B200" i="11"/>
  <c r="L199" i="11"/>
  <c r="F199" i="18" s="1"/>
  <c r="C199" i="11"/>
  <c r="B199" i="11"/>
  <c r="L198" i="11"/>
  <c r="F198" i="18" s="1"/>
  <c r="C198" i="11"/>
  <c r="B198" i="11"/>
  <c r="L197" i="11"/>
  <c r="F197" i="18" s="1"/>
  <c r="C197" i="11"/>
  <c r="B197" i="11"/>
  <c r="L196" i="11"/>
  <c r="F196" i="18" s="1"/>
  <c r="C196" i="11"/>
  <c r="B196" i="11"/>
  <c r="L195" i="11"/>
  <c r="F195" i="18" s="1"/>
  <c r="C195" i="11"/>
  <c r="B195" i="11"/>
  <c r="L194" i="11"/>
  <c r="F194" i="18" s="1"/>
  <c r="C194" i="11"/>
  <c r="B194" i="11"/>
  <c r="L193" i="11"/>
  <c r="F193" i="18" s="1"/>
  <c r="C193" i="11"/>
  <c r="B193" i="11"/>
  <c r="L192" i="11"/>
  <c r="F192" i="18" s="1"/>
  <c r="C192" i="11"/>
  <c r="B192" i="11"/>
  <c r="L191" i="11"/>
  <c r="F191" i="18" s="1"/>
  <c r="C191" i="11"/>
  <c r="B191" i="11"/>
  <c r="L190" i="11"/>
  <c r="F190" i="18" s="1"/>
  <c r="C190" i="11"/>
  <c r="B190" i="11"/>
  <c r="L189" i="11"/>
  <c r="F189" i="18" s="1"/>
  <c r="C189" i="11"/>
  <c r="B189" i="11"/>
  <c r="L188" i="11"/>
  <c r="F188" i="18" s="1"/>
  <c r="C188" i="11"/>
  <c r="B188" i="11"/>
  <c r="L187" i="11"/>
  <c r="F187" i="18" s="1"/>
  <c r="C187" i="11"/>
  <c r="B187" i="11"/>
  <c r="L186" i="11"/>
  <c r="F186" i="18" s="1"/>
  <c r="C186" i="11"/>
  <c r="B186" i="11"/>
  <c r="L185" i="11"/>
  <c r="F185" i="18" s="1"/>
  <c r="C185" i="11"/>
  <c r="B185" i="11"/>
  <c r="L184" i="11"/>
  <c r="F184" i="18" s="1"/>
  <c r="C184" i="11"/>
  <c r="B184" i="11"/>
  <c r="L183" i="11"/>
  <c r="F183" i="18" s="1"/>
  <c r="C183" i="11"/>
  <c r="B183" i="11"/>
  <c r="L182" i="11"/>
  <c r="F182" i="18" s="1"/>
  <c r="C182" i="11"/>
  <c r="B182" i="11"/>
  <c r="L181" i="11"/>
  <c r="F181" i="18" s="1"/>
  <c r="C181" i="11"/>
  <c r="B181" i="11"/>
  <c r="L180" i="11"/>
  <c r="F180" i="18" s="1"/>
  <c r="C180" i="11"/>
  <c r="B180" i="11"/>
  <c r="L179" i="11"/>
  <c r="F179" i="18" s="1"/>
  <c r="C179" i="11"/>
  <c r="B179" i="11"/>
  <c r="L178" i="11"/>
  <c r="F178" i="18" s="1"/>
  <c r="C178" i="11"/>
  <c r="B178" i="11"/>
  <c r="L177" i="11"/>
  <c r="F177" i="18" s="1"/>
  <c r="C177" i="11"/>
  <c r="B177" i="11"/>
  <c r="L176" i="11"/>
  <c r="F176" i="18" s="1"/>
  <c r="C176" i="11"/>
  <c r="B176" i="11"/>
  <c r="L175" i="11"/>
  <c r="F175" i="18" s="1"/>
  <c r="C175" i="11"/>
  <c r="B175" i="11"/>
  <c r="L174" i="11"/>
  <c r="F174" i="18" s="1"/>
  <c r="C174" i="11"/>
  <c r="B174" i="11"/>
  <c r="L173" i="11"/>
  <c r="F173" i="18" s="1"/>
  <c r="C173" i="11"/>
  <c r="B173" i="11"/>
  <c r="L172" i="11"/>
  <c r="F172" i="18" s="1"/>
  <c r="C172" i="11"/>
  <c r="B172" i="11"/>
  <c r="L171" i="11"/>
  <c r="F171" i="18" s="1"/>
  <c r="C171" i="11"/>
  <c r="B171" i="11"/>
  <c r="L170" i="11"/>
  <c r="F170" i="18" s="1"/>
  <c r="C170" i="11"/>
  <c r="B170" i="11"/>
  <c r="L169" i="11"/>
  <c r="F169" i="18" s="1"/>
  <c r="C169" i="11"/>
  <c r="B169" i="11"/>
  <c r="L168" i="11"/>
  <c r="F168" i="18" s="1"/>
  <c r="C168" i="11"/>
  <c r="B168" i="11"/>
  <c r="L167" i="11"/>
  <c r="F167" i="18" s="1"/>
  <c r="C167" i="11"/>
  <c r="B167" i="11"/>
  <c r="L166" i="11"/>
  <c r="F166" i="18" s="1"/>
  <c r="C166" i="11"/>
  <c r="B166" i="11"/>
  <c r="L165" i="11"/>
  <c r="F165" i="18" s="1"/>
  <c r="C165" i="11"/>
  <c r="B165" i="11"/>
  <c r="L164" i="11"/>
  <c r="F164" i="18" s="1"/>
  <c r="C164" i="11"/>
  <c r="B164" i="11"/>
  <c r="L163" i="11"/>
  <c r="F163" i="18" s="1"/>
  <c r="C163" i="11"/>
  <c r="B163" i="11"/>
  <c r="L162" i="11"/>
  <c r="F162" i="18" s="1"/>
  <c r="C162" i="11"/>
  <c r="B162" i="11"/>
  <c r="L161" i="11"/>
  <c r="F161" i="18" s="1"/>
  <c r="C161" i="11"/>
  <c r="B161" i="11"/>
  <c r="L160" i="11"/>
  <c r="F160" i="18" s="1"/>
  <c r="C160" i="11"/>
  <c r="B160" i="11"/>
  <c r="L159" i="11"/>
  <c r="F159" i="18" s="1"/>
  <c r="C159" i="11"/>
  <c r="B159" i="11"/>
  <c r="L158" i="11"/>
  <c r="F158" i="18" s="1"/>
  <c r="C158" i="11"/>
  <c r="B158" i="11"/>
  <c r="L157" i="11"/>
  <c r="F157" i="18" s="1"/>
  <c r="C157" i="11"/>
  <c r="B157" i="11"/>
  <c r="L156" i="11"/>
  <c r="F156" i="18" s="1"/>
  <c r="C156" i="11"/>
  <c r="B156" i="11"/>
  <c r="L155" i="11"/>
  <c r="F155" i="18" s="1"/>
  <c r="C155" i="11"/>
  <c r="B155" i="11"/>
  <c r="L154" i="11"/>
  <c r="F154" i="18" s="1"/>
  <c r="C154" i="11"/>
  <c r="B154" i="11"/>
  <c r="L153" i="11"/>
  <c r="F153" i="18" s="1"/>
  <c r="C153" i="11"/>
  <c r="B153" i="11"/>
  <c r="L152" i="11"/>
  <c r="F152" i="18" s="1"/>
  <c r="C152" i="11"/>
  <c r="B152" i="11"/>
  <c r="L151" i="11"/>
  <c r="F151" i="18" s="1"/>
  <c r="C151" i="11"/>
  <c r="B151" i="11"/>
  <c r="L150" i="11"/>
  <c r="F150" i="18" s="1"/>
  <c r="C150" i="11"/>
  <c r="B150" i="11"/>
  <c r="L149" i="11"/>
  <c r="F149" i="18" s="1"/>
  <c r="C149" i="11"/>
  <c r="B149" i="11"/>
  <c r="L148" i="11"/>
  <c r="F148" i="18" s="1"/>
  <c r="C148" i="11"/>
  <c r="B148" i="11"/>
  <c r="L147" i="11"/>
  <c r="F147" i="18" s="1"/>
  <c r="C147" i="11"/>
  <c r="B147" i="11"/>
  <c r="L146" i="11"/>
  <c r="F146" i="18" s="1"/>
  <c r="C146" i="11"/>
  <c r="B146" i="11"/>
  <c r="L145" i="11"/>
  <c r="F145" i="18" s="1"/>
  <c r="C145" i="11"/>
  <c r="B145" i="11"/>
  <c r="L144" i="11"/>
  <c r="F144" i="18" s="1"/>
  <c r="C144" i="11"/>
  <c r="B144" i="11"/>
  <c r="L143" i="11"/>
  <c r="F143" i="18" s="1"/>
  <c r="C143" i="11"/>
  <c r="B143" i="11"/>
  <c r="L142" i="11"/>
  <c r="F142" i="18" s="1"/>
  <c r="C142" i="11"/>
  <c r="B142" i="11"/>
  <c r="L141" i="11"/>
  <c r="F141" i="18" s="1"/>
  <c r="C141" i="11"/>
  <c r="B141" i="11"/>
  <c r="L140" i="11"/>
  <c r="F140" i="18" s="1"/>
  <c r="C140" i="11"/>
  <c r="B140" i="11"/>
  <c r="L139" i="11"/>
  <c r="F139" i="18" s="1"/>
  <c r="C139" i="11"/>
  <c r="B139" i="11"/>
  <c r="L138" i="11"/>
  <c r="F138" i="18" s="1"/>
  <c r="C138" i="11"/>
  <c r="B138" i="11"/>
  <c r="L137" i="11"/>
  <c r="F137" i="18" s="1"/>
  <c r="C137" i="11"/>
  <c r="B137" i="11"/>
  <c r="L136" i="11"/>
  <c r="F136" i="18" s="1"/>
  <c r="C136" i="11"/>
  <c r="B136" i="11"/>
  <c r="L135" i="11"/>
  <c r="F135" i="18" s="1"/>
  <c r="C135" i="11"/>
  <c r="B135" i="11"/>
  <c r="L134" i="11"/>
  <c r="F134" i="18" s="1"/>
  <c r="C134" i="11"/>
  <c r="B134" i="11"/>
  <c r="L133" i="11"/>
  <c r="F133" i="18" s="1"/>
  <c r="C133" i="11"/>
  <c r="B133" i="11"/>
  <c r="L132" i="11"/>
  <c r="F132" i="18" s="1"/>
  <c r="C132" i="11"/>
  <c r="B132" i="11"/>
  <c r="L131" i="11"/>
  <c r="F131" i="18" s="1"/>
  <c r="C131" i="11"/>
  <c r="B131" i="11"/>
  <c r="L130" i="11"/>
  <c r="F130" i="18" s="1"/>
  <c r="C130" i="11"/>
  <c r="B130" i="11"/>
  <c r="L129" i="11"/>
  <c r="F129" i="18" s="1"/>
  <c r="C129" i="11"/>
  <c r="B129" i="11"/>
  <c r="L128" i="11"/>
  <c r="F128" i="18" s="1"/>
  <c r="C128" i="11"/>
  <c r="B128" i="11"/>
  <c r="L127" i="11"/>
  <c r="F127" i="18" s="1"/>
  <c r="C127" i="11"/>
  <c r="B127" i="11"/>
  <c r="L126" i="11"/>
  <c r="F126" i="18" s="1"/>
  <c r="C126" i="11"/>
  <c r="B126" i="11"/>
  <c r="L125" i="11"/>
  <c r="F125" i="18" s="1"/>
  <c r="C125" i="11"/>
  <c r="B125" i="11"/>
  <c r="L124" i="11"/>
  <c r="F124" i="18" s="1"/>
  <c r="C124" i="11"/>
  <c r="B124" i="11"/>
  <c r="L123" i="11"/>
  <c r="F123" i="18" s="1"/>
  <c r="C123" i="11"/>
  <c r="B123" i="11"/>
  <c r="L122" i="11"/>
  <c r="F122" i="18" s="1"/>
  <c r="C122" i="11"/>
  <c r="B122" i="11"/>
  <c r="L121" i="11"/>
  <c r="F121" i="18" s="1"/>
  <c r="C121" i="11"/>
  <c r="B121" i="11"/>
  <c r="L120" i="11"/>
  <c r="F120" i="18" s="1"/>
  <c r="C120" i="11"/>
  <c r="B120" i="11"/>
  <c r="L119" i="11"/>
  <c r="F119" i="18" s="1"/>
  <c r="C119" i="11"/>
  <c r="B119" i="11"/>
  <c r="L118" i="11"/>
  <c r="F118" i="18" s="1"/>
  <c r="C118" i="11"/>
  <c r="B118" i="11"/>
  <c r="L117" i="11"/>
  <c r="F117" i="18" s="1"/>
  <c r="C117" i="11"/>
  <c r="B117" i="11"/>
  <c r="L116" i="11"/>
  <c r="F116" i="18" s="1"/>
  <c r="C116" i="11"/>
  <c r="B116" i="11"/>
  <c r="L115" i="11"/>
  <c r="F115" i="18" s="1"/>
  <c r="C115" i="11"/>
  <c r="B115" i="11"/>
  <c r="L114" i="11"/>
  <c r="F114" i="18" s="1"/>
  <c r="C114" i="11"/>
  <c r="B114" i="11"/>
  <c r="L113" i="11"/>
  <c r="F113" i="18" s="1"/>
  <c r="C113" i="11"/>
  <c r="B113" i="11"/>
  <c r="L112" i="11"/>
  <c r="F112" i="18" s="1"/>
  <c r="C112" i="11"/>
  <c r="B112" i="11"/>
  <c r="L111" i="11"/>
  <c r="F111" i="18" s="1"/>
  <c r="C111" i="11"/>
  <c r="B111" i="11"/>
  <c r="L110" i="11"/>
  <c r="F110" i="18" s="1"/>
  <c r="C110" i="11"/>
  <c r="B110" i="11"/>
  <c r="L109" i="11"/>
  <c r="F109" i="18" s="1"/>
  <c r="C109" i="11"/>
  <c r="B109" i="11"/>
  <c r="L108" i="11"/>
  <c r="F108" i="18" s="1"/>
  <c r="C108" i="11"/>
  <c r="B108" i="11"/>
  <c r="L107" i="11"/>
  <c r="F107" i="18" s="1"/>
  <c r="C107" i="11"/>
  <c r="B107" i="11"/>
  <c r="L106" i="11"/>
  <c r="F106" i="18" s="1"/>
  <c r="C106" i="11"/>
  <c r="B106" i="11"/>
  <c r="L105" i="11"/>
  <c r="F105" i="18" s="1"/>
  <c r="C105" i="11"/>
  <c r="B105" i="11"/>
  <c r="L104" i="11"/>
  <c r="F104" i="18" s="1"/>
  <c r="C104" i="11"/>
  <c r="B104" i="11"/>
  <c r="L103" i="11"/>
  <c r="F103" i="18" s="1"/>
  <c r="C103" i="11"/>
  <c r="B103" i="11"/>
  <c r="L102" i="11"/>
  <c r="F102" i="18" s="1"/>
  <c r="C102" i="11"/>
  <c r="B102" i="11"/>
  <c r="L101" i="11"/>
  <c r="F101" i="18" s="1"/>
  <c r="C101" i="11"/>
  <c r="B101" i="11"/>
  <c r="L100" i="11"/>
  <c r="F100" i="18" s="1"/>
  <c r="C100" i="11"/>
  <c r="B100" i="11"/>
  <c r="L99" i="11"/>
  <c r="F99" i="18" s="1"/>
  <c r="C99" i="11"/>
  <c r="B99" i="11"/>
  <c r="L98" i="11"/>
  <c r="F98" i="18" s="1"/>
  <c r="C98" i="11"/>
  <c r="B98" i="11"/>
  <c r="L97" i="11"/>
  <c r="F97" i="18" s="1"/>
  <c r="C97" i="11"/>
  <c r="B97" i="11"/>
  <c r="L96" i="11"/>
  <c r="F96" i="18" s="1"/>
  <c r="C96" i="11"/>
  <c r="B96" i="11"/>
  <c r="L95" i="11"/>
  <c r="F95" i="18" s="1"/>
  <c r="C95" i="11"/>
  <c r="B95" i="11"/>
  <c r="L94" i="11"/>
  <c r="F94" i="18" s="1"/>
  <c r="C94" i="11"/>
  <c r="B94" i="11"/>
  <c r="L93" i="11"/>
  <c r="F93" i="18" s="1"/>
  <c r="C93" i="11"/>
  <c r="B93" i="11"/>
  <c r="L92" i="11"/>
  <c r="F92" i="18" s="1"/>
  <c r="C92" i="11"/>
  <c r="B92" i="11"/>
  <c r="L91" i="11"/>
  <c r="F91" i="18" s="1"/>
  <c r="C91" i="11"/>
  <c r="B91" i="11"/>
  <c r="L90" i="11"/>
  <c r="F90" i="18" s="1"/>
  <c r="C90" i="11"/>
  <c r="B90" i="11"/>
  <c r="L89" i="11"/>
  <c r="F89" i="18" s="1"/>
  <c r="C89" i="11"/>
  <c r="B89" i="11"/>
  <c r="L88" i="11"/>
  <c r="F88" i="18" s="1"/>
  <c r="C88" i="11"/>
  <c r="B88" i="11"/>
  <c r="L87" i="11"/>
  <c r="F87" i="18" s="1"/>
  <c r="C87" i="11"/>
  <c r="B87" i="11"/>
  <c r="L86" i="11"/>
  <c r="F86" i="18" s="1"/>
  <c r="C86" i="11"/>
  <c r="B86" i="11"/>
  <c r="L85" i="11"/>
  <c r="F85" i="18" s="1"/>
  <c r="C85" i="11"/>
  <c r="B85" i="11"/>
  <c r="L84" i="11"/>
  <c r="F84" i="18" s="1"/>
  <c r="C84" i="11"/>
  <c r="B84" i="11"/>
  <c r="L83" i="11"/>
  <c r="F83" i="18" s="1"/>
  <c r="C83" i="11"/>
  <c r="B83" i="11"/>
  <c r="L82" i="11"/>
  <c r="F82" i="18" s="1"/>
  <c r="C82" i="11"/>
  <c r="B82" i="11"/>
  <c r="L81" i="11"/>
  <c r="F81" i="18" s="1"/>
  <c r="C81" i="11"/>
  <c r="B81" i="11"/>
  <c r="L80" i="11"/>
  <c r="F80" i="18" s="1"/>
  <c r="C80" i="11"/>
  <c r="B80" i="11"/>
  <c r="L79" i="11"/>
  <c r="F79" i="18" s="1"/>
  <c r="C79" i="11"/>
  <c r="B79" i="11"/>
  <c r="L78" i="11"/>
  <c r="F78" i="18" s="1"/>
  <c r="C78" i="11"/>
  <c r="B78" i="11"/>
  <c r="L77" i="11"/>
  <c r="F77" i="18" s="1"/>
  <c r="C77" i="11"/>
  <c r="B77" i="11"/>
  <c r="L76" i="11"/>
  <c r="F76" i="18" s="1"/>
  <c r="C76" i="11"/>
  <c r="B76" i="11"/>
  <c r="L75" i="11"/>
  <c r="F75" i="18" s="1"/>
  <c r="C75" i="11"/>
  <c r="B75" i="11"/>
  <c r="L74" i="11"/>
  <c r="F74" i="18" s="1"/>
  <c r="C74" i="11"/>
  <c r="B74" i="11"/>
  <c r="L73" i="11"/>
  <c r="F73" i="18" s="1"/>
  <c r="C73" i="11"/>
  <c r="B73" i="11"/>
  <c r="L72" i="11"/>
  <c r="F72" i="18" s="1"/>
  <c r="C72" i="11"/>
  <c r="B72" i="11"/>
  <c r="L71" i="11"/>
  <c r="F71" i="18" s="1"/>
  <c r="C71" i="11"/>
  <c r="B71" i="11"/>
  <c r="L70" i="11"/>
  <c r="F70" i="18" s="1"/>
  <c r="C70" i="11"/>
  <c r="B70" i="11"/>
  <c r="L69" i="11"/>
  <c r="F69" i="18" s="1"/>
  <c r="C69" i="11"/>
  <c r="B69" i="11"/>
  <c r="L68" i="11"/>
  <c r="F68" i="18" s="1"/>
  <c r="C68" i="11"/>
  <c r="B68" i="11"/>
  <c r="L67" i="11"/>
  <c r="F67" i="18" s="1"/>
  <c r="C67" i="11"/>
  <c r="B67" i="11"/>
  <c r="L66" i="11"/>
  <c r="F66" i="18" s="1"/>
  <c r="C66" i="11"/>
  <c r="B66" i="11"/>
  <c r="L65" i="11"/>
  <c r="F65" i="18" s="1"/>
  <c r="C65" i="11"/>
  <c r="B65" i="11"/>
  <c r="L64" i="11"/>
  <c r="F64" i="18" s="1"/>
  <c r="C64" i="11"/>
  <c r="B64" i="11"/>
  <c r="L63" i="11"/>
  <c r="F63" i="18" s="1"/>
  <c r="C63" i="11"/>
  <c r="B63" i="11"/>
  <c r="L62" i="11"/>
  <c r="F62" i="18" s="1"/>
  <c r="C62" i="11"/>
  <c r="B62" i="11"/>
  <c r="L61" i="11"/>
  <c r="F61" i="18" s="1"/>
  <c r="C61" i="11"/>
  <c r="B61" i="11"/>
  <c r="L60" i="11"/>
  <c r="F60" i="18" s="1"/>
  <c r="C60" i="11"/>
  <c r="B60" i="11"/>
  <c r="L59" i="11"/>
  <c r="F59" i="18" s="1"/>
  <c r="C59" i="11"/>
  <c r="B59" i="11"/>
  <c r="L58" i="11"/>
  <c r="F58" i="18" s="1"/>
  <c r="C58" i="11"/>
  <c r="B58" i="11"/>
  <c r="L57" i="11"/>
  <c r="F57" i="18" s="1"/>
  <c r="C57" i="11"/>
  <c r="B57" i="11"/>
  <c r="L56" i="11"/>
  <c r="F56" i="18" s="1"/>
  <c r="C56" i="11"/>
  <c r="B56" i="11"/>
  <c r="L55" i="11"/>
  <c r="F55" i="18" s="1"/>
  <c r="C55" i="11"/>
  <c r="B55" i="11"/>
  <c r="L54" i="11"/>
  <c r="F54" i="18" s="1"/>
  <c r="C54" i="11"/>
  <c r="B54" i="11"/>
  <c r="L53" i="11"/>
  <c r="F53" i="18" s="1"/>
  <c r="C53" i="11"/>
  <c r="B53" i="11"/>
  <c r="L52" i="11"/>
  <c r="F52" i="18" s="1"/>
  <c r="C52" i="11"/>
  <c r="B52" i="11"/>
  <c r="L51" i="11"/>
  <c r="F51" i="18" s="1"/>
  <c r="C51" i="11"/>
  <c r="B51" i="11"/>
  <c r="L50" i="11"/>
  <c r="F50" i="18" s="1"/>
  <c r="C50" i="11"/>
  <c r="B50" i="11"/>
  <c r="L49" i="11"/>
  <c r="F49" i="18" s="1"/>
  <c r="C49" i="11"/>
  <c r="B49" i="11"/>
  <c r="L48" i="11"/>
  <c r="F48" i="18" s="1"/>
  <c r="C48" i="11"/>
  <c r="B48" i="11"/>
  <c r="L47" i="11"/>
  <c r="F47" i="18" s="1"/>
  <c r="C47" i="11"/>
  <c r="B47" i="11"/>
  <c r="L46" i="11"/>
  <c r="F46" i="18" s="1"/>
  <c r="C46" i="11"/>
  <c r="B46" i="11"/>
  <c r="L45" i="11"/>
  <c r="F45" i="18" s="1"/>
  <c r="C45" i="11"/>
  <c r="B45" i="11"/>
  <c r="L44" i="11"/>
  <c r="F44" i="18" s="1"/>
  <c r="C44" i="11"/>
  <c r="B44" i="11"/>
  <c r="L43" i="11"/>
  <c r="F43" i="18" s="1"/>
  <c r="C43" i="11"/>
  <c r="B43" i="11"/>
  <c r="L42" i="11"/>
  <c r="F42" i="18" s="1"/>
  <c r="C42" i="11"/>
  <c r="B42" i="11"/>
  <c r="L41" i="11"/>
  <c r="F41" i="18" s="1"/>
  <c r="C41" i="11"/>
  <c r="B41" i="11"/>
  <c r="L40" i="11"/>
  <c r="F40" i="18" s="1"/>
  <c r="C40" i="11"/>
  <c r="B40" i="11"/>
  <c r="L39" i="11"/>
  <c r="F39" i="18" s="1"/>
  <c r="C39" i="11"/>
  <c r="B39" i="11"/>
  <c r="L38" i="11"/>
  <c r="F38" i="18" s="1"/>
  <c r="C38" i="11"/>
  <c r="B38" i="11"/>
  <c r="L37" i="11"/>
  <c r="F37" i="18" s="1"/>
  <c r="C37" i="11"/>
  <c r="B37" i="11"/>
  <c r="L36" i="11"/>
  <c r="F36" i="18" s="1"/>
  <c r="C36" i="11"/>
  <c r="B36" i="11"/>
  <c r="L35" i="11"/>
  <c r="F35" i="18" s="1"/>
  <c r="C35" i="11"/>
  <c r="B35" i="11"/>
  <c r="L34" i="11"/>
  <c r="F34" i="18" s="1"/>
  <c r="C34" i="11"/>
  <c r="B34" i="11"/>
  <c r="L33" i="11"/>
  <c r="F33" i="18" s="1"/>
  <c r="C33" i="11"/>
  <c r="B33" i="11"/>
  <c r="L32" i="11"/>
  <c r="F32" i="18" s="1"/>
  <c r="C32" i="11"/>
  <c r="B32" i="11"/>
  <c r="L31" i="11"/>
  <c r="F31" i="18" s="1"/>
  <c r="C31" i="11"/>
  <c r="B31" i="11"/>
  <c r="L30" i="11"/>
  <c r="F30" i="18" s="1"/>
  <c r="C30" i="11"/>
  <c r="B30" i="11"/>
  <c r="L29" i="11"/>
  <c r="F29" i="18" s="1"/>
  <c r="C29" i="11"/>
  <c r="B29" i="11"/>
  <c r="L28" i="11"/>
  <c r="F28" i="18" s="1"/>
  <c r="C28" i="11"/>
  <c r="B28" i="11"/>
  <c r="L27" i="11"/>
  <c r="F27" i="18" s="1"/>
  <c r="C27" i="11"/>
  <c r="B27" i="11"/>
  <c r="L26" i="11"/>
  <c r="F26" i="18" s="1"/>
  <c r="C26" i="11"/>
  <c r="B26" i="11"/>
  <c r="L25" i="11"/>
  <c r="F25" i="18" s="1"/>
  <c r="C25" i="11"/>
  <c r="B25" i="11"/>
  <c r="L24" i="11"/>
  <c r="F24" i="18" s="1"/>
  <c r="C24" i="11"/>
  <c r="B24" i="11"/>
  <c r="L23" i="11"/>
  <c r="F23" i="18" s="1"/>
  <c r="C23" i="11"/>
  <c r="B23" i="11"/>
  <c r="L22" i="11"/>
  <c r="F22" i="18" s="1"/>
  <c r="C22" i="11"/>
  <c r="B22" i="11"/>
  <c r="L21" i="11"/>
  <c r="F21" i="18" s="1"/>
  <c r="C21" i="11"/>
  <c r="B21" i="11"/>
  <c r="L20" i="11"/>
  <c r="F20" i="18" s="1"/>
  <c r="C20" i="11"/>
  <c r="B20" i="11"/>
  <c r="L19" i="11"/>
  <c r="F19" i="18" s="1"/>
  <c r="C19" i="11"/>
  <c r="B19" i="11"/>
  <c r="L18" i="11"/>
  <c r="F18" i="18" s="1"/>
  <c r="C18" i="11"/>
  <c r="B18" i="11"/>
  <c r="L17" i="11"/>
  <c r="F17" i="18" s="1"/>
  <c r="C17" i="11"/>
  <c r="B17" i="11"/>
  <c r="L16" i="11"/>
  <c r="F16" i="18" s="1"/>
  <c r="C16" i="11"/>
  <c r="B16" i="11"/>
  <c r="L15" i="11"/>
  <c r="F15" i="18" s="1"/>
  <c r="C15" i="11"/>
  <c r="B15" i="11"/>
  <c r="L14" i="11"/>
  <c r="F14" i="18" s="1"/>
  <c r="C14" i="11"/>
  <c r="L13" i="11"/>
  <c r="F13" i="18" s="1"/>
  <c r="C13" i="11"/>
  <c r="L12" i="11"/>
  <c r="F12" i="18" s="1"/>
  <c r="C12" i="11"/>
  <c r="B12" i="11"/>
  <c r="L11" i="11"/>
  <c r="F11" i="18" s="1"/>
  <c r="C11" i="11"/>
  <c r="B11" i="11"/>
  <c r="L10" i="11"/>
  <c r="C10" i="11"/>
  <c r="B10" i="11"/>
  <c r="L9" i="11"/>
  <c r="C9" i="11"/>
  <c r="B9" i="11"/>
  <c r="L8" i="11"/>
  <c r="C8" i="11"/>
  <c r="B8" i="11"/>
  <c r="L307" i="10"/>
  <c r="C307" i="10"/>
  <c r="B307" i="10"/>
  <c r="L306" i="10"/>
  <c r="C306" i="10"/>
  <c r="B306" i="10"/>
  <c r="L305" i="10"/>
  <c r="C305" i="10"/>
  <c r="B305" i="10"/>
  <c r="L304" i="10"/>
  <c r="C304" i="10"/>
  <c r="B304" i="10"/>
  <c r="L303" i="10"/>
  <c r="C303" i="10"/>
  <c r="B303" i="10"/>
  <c r="L302" i="10"/>
  <c r="C302" i="10"/>
  <c r="B302" i="10"/>
  <c r="L301" i="10"/>
  <c r="C301" i="10"/>
  <c r="B301" i="10"/>
  <c r="L300" i="10"/>
  <c r="C300" i="10"/>
  <c r="B300" i="10"/>
  <c r="L299" i="10"/>
  <c r="C299" i="10"/>
  <c r="B299" i="10"/>
  <c r="L298" i="10"/>
  <c r="C298" i="10"/>
  <c r="B298" i="10"/>
  <c r="L297" i="10"/>
  <c r="C297" i="10"/>
  <c r="B297" i="10"/>
  <c r="L296" i="10"/>
  <c r="C296" i="10"/>
  <c r="B296" i="10"/>
  <c r="L295" i="10"/>
  <c r="C295" i="10"/>
  <c r="B295" i="10"/>
  <c r="L294" i="10"/>
  <c r="C294" i="10"/>
  <c r="B294" i="10"/>
  <c r="L293" i="10"/>
  <c r="C293" i="10"/>
  <c r="B293" i="10"/>
  <c r="L292" i="10"/>
  <c r="C292" i="10"/>
  <c r="B292" i="10"/>
  <c r="L291" i="10"/>
  <c r="C291" i="10"/>
  <c r="B291" i="10"/>
  <c r="L290" i="10"/>
  <c r="C290" i="10"/>
  <c r="B290" i="10"/>
  <c r="L289" i="10"/>
  <c r="C289" i="10"/>
  <c r="B289" i="10"/>
  <c r="L288" i="10"/>
  <c r="C288" i="10"/>
  <c r="B288" i="10"/>
  <c r="L287" i="10"/>
  <c r="C287" i="10"/>
  <c r="B287" i="10"/>
  <c r="L286" i="10"/>
  <c r="C286" i="10"/>
  <c r="B286" i="10"/>
  <c r="L285" i="10"/>
  <c r="C285" i="10"/>
  <c r="B285" i="10"/>
  <c r="L284" i="10"/>
  <c r="C284" i="10"/>
  <c r="B284" i="10"/>
  <c r="L283" i="10"/>
  <c r="C283" i="10"/>
  <c r="B283" i="10"/>
  <c r="L282" i="10"/>
  <c r="C282" i="10"/>
  <c r="B282" i="10"/>
  <c r="L281" i="10"/>
  <c r="C281" i="10"/>
  <c r="B281" i="10"/>
  <c r="L280" i="10"/>
  <c r="C280" i="10"/>
  <c r="B280" i="10"/>
  <c r="L279" i="10"/>
  <c r="C279" i="10"/>
  <c r="B279" i="10"/>
  <c r="L278" i="10"/>
  <c r="C278" i="10"/>
  <c r="B278" i="10"/>
  <c r="L277" i="10"/>
  <c r="C277" i="10"/>
  <c r="B277" i="10"/>
  <c r="L276" i="10"/>
  <c r="C276" i="10"/>
  <c r="B276" i="10"/>
  <c r="L275" i="10"/>
  <c r="C275" i="10"/>
  <c r="B275" i="10"/>
  <c r="L274" i="10"/>
  <c r="C274" i="10"/>
  <c r="B274" i="10"/>
  <c r="L273" i="10"/>
  <c r="C273" i="10"/>
  <c r="B273" i="10"/>
  <c r="L272" i="10"/>
  <c r="C272" i="10"/>
  <c r="B272" i="10"/>
  <c r="L271" i="10"/>
  <c r="C271" i="10"/>
  <c r="B271" i="10"/>
  <c r="L270" i="10"/>
  <c r="C270" i="10"/>
  <c r="B270" i="10"/>
  <c r="L269" i="10"/>
  <c r="C269" i="10"/>
  <c r="B269" i="10"/>
  <c r="L268" i="10"/>
  <c r="C268" i="10"/>
  <c r="B268" i="10"/>
  <c r="L267" i="10"/>
  <c r="C267" i="10"/>
  <c r="B267" i="10"/>
  <c r="L266" i="10"/>
  <c r="C266" i="10"/>
  <c r="B266" i="10"/>
  <c r="L265" i="10"/>
  <c r="C265" i="10"/>
  <c r="B265" i="10"/>
  <c r="L264" i="10"/>
  <c r="C264" i="10"/>
  <c r="B264" i="10"/>
  <c r="L263" i="10"/>
  <c r="C263" i="10"/>
  <c r="B263" i="10"/>
  <c r="L262" i="10"/>
  <c r="C262" i="10"/>
  <c r="B262" i="10"/>
  <c r="L261" i="10"/>
  <c r="C261" i="10"/>
  <c r="B261" i="10"/>
  <c r="L260" i="10"/>
  <c r="C260" i="10"/>
  <c r="B260" i="10"/>
  <c r="L259" i="10"/>
  <c r="C259" i="10"/>
  <c r="B259" i="10"/>
  <c r="L258" i="10"/>
  <c r="C258" i="10"/>
  <c r="B258" i="10"/>
  <c r="L257" i="10"/>
  <c r="C257" i="10"/>
  <c r="B257" i="10"/>
  <c r="L256" i="10"/>
  <c r="C256" i="10"/>
  <c r="B256" i="10"/>
  <c r="L255" i="10"/>
  <c r="C255" i="10"/>
  <c r="B255" i="10"/>
  <c r="L254" i="10"/>
  <c r="C254" i="10"/>
  <c r="B254" i="10"/>
  <c r="L253" i="10"/>
  <c r="C253" i="10"/>
  <c r="B253" i="10"/>
  <c r="L252" i="10"/>
  <c r="C252" i="10"/>
  <c r="B252" i="10"/>
  <c r="L251" i="10"/>
  <c r="C251" i="10"/>
  <c r="B251" i="10"/>
  <c r="L250" i="10"/>
  <c r="C250" i="10"/>
  <c r="B250" i="10"/>
  <c r="L249" i="10"/>
  <c r="C249" i="10"/>
  <c r="B249" i="10"/>
  <c r="L248" i="10"/>
  <c r="C248" i="10"/>
  <c r="B248" i="10"/>
  <c r="L247" i="10"/>
  <c r="C247" i="10"/>
  <c r="B247" i="10"/>
  <c r="L246" i="10"/>
  <c r="C246" i="10"/>
  <c r="B246" i="10"/>
  <c r="L245" i="10"/>
  <c r="C245" i="10"/>
  <c r="B245" i="10"/>
  <c r="L244" i="10"/>
  <c r="C244" i="10"/>
  <c r="B244" i="10"/>
  <c r="L243" i="10"/>
  <c r="C243" i="10"/>
  <c r="B243" i="10"/>
  <c r="L242" i="10"/>
  <c r="C242" i="10"/>
  <c r="B242" i="10"/>
  <c r="L241" i="10"/>
  <c r="C241" i="10"/>
  <c r="B241" i="10"/>
  <c r="L240" i="10"/>
  <c r="C240" i="10"/>
  <c r="B240" i="10"/>
  <c r="L239" i="10"/>
  <c r="C239" i="10"/>
  <c r="B239" i="10"/>
  <c r="L238" i="10"/>
  <c r="C238" i="10"/>
  <c r="B238" i="10"/>
  <c r="L237" i="10"/>
  <c r="C237" i="10"/>
  <c r="B237" i="10"/>
  <c r="L236" i="10"/>
  <c r="C236" i="10"/>
  <c r="B236" i="10"/>
  <c r="L235" i="10"/>
  <c r="C235" i="10"/>
  <c r="B235" i="10"/>
  <c r="L234" i="10"/>
  <c r="C234" i="10"/>
  <c r="B234" i="10"/>
  <c r="L233" i="10"/>
  <c r="C233" i="10"/>
  <c r="B233" i="10"/>
  <c r="L232" i="10"/>
  <c r="C232" i="10"/>
  <c r="B232" i="10"/>
  <c r="L231" i="10"/>
  <c r="C231" i="10"/>
  <c r="B231" i="10"/>
  <c r="L230" i="10"/>
  <c r="C230" i="10"/>
  <c r="B230" i="10"/>
  <c r="L229" i="10"/>
  <c r="C229" i="10"/>
  <c r="B229" i="10"/>
  <c r="L228" i="10"/>
  <c r="C228" i="10"/>
  <c r="B228" i="10"/>
  <c r="L227" i="10"/>
  <c r="C227" i="10"/>
  <c r="B227" i="10"/>
  <c r="L226" i="10"/>
  <c r="C226" i="10"/>
  <c r="B226" i="10"/>
  <c r="L225" i="10"/>
  <c r="C225" i="10"/>
  <c r="B225" i="10"/>
  <c r="L224" i="10"/>
  <c r="C224" i="10"/>
  <c r="B224" i="10"/>
  <c r="L223" i="10"/>
  <c r="C223" i="10"/>
  <c r="B223" i="10"/>
  <c r="L222" i="10"/>
  <c r="C222" i="10"/>
  <c r="B222" i="10"/>
  <c r="L221" i="10"/>
  <c r="C221" i="10"/>
  <c r="B221" i="10"/>
  <c r="L220" i="10"/>
  <c r="C220" i="10"/>
  <c r="B220" i="10"/>
  <c r="L219" i="10"/>
  <c r="C219" i="10"/>
  <c r="B219" i="10"/>
  <c r="L218" i="10"/>
  <c r="C218" i="10"/>
  <c r="B218" i="10"/>
  <c r="L217" i="10"/>
  <c r="C217" i="10"/>
  <c r="B217" i="10"/>
  <c r="L216" i="10"/>
  <c r="C216" i="10"/>
  <c r="B216" i="10"/>
  <c r="L215" i="10"/>
  <c r="C215" i="10"/>
  <c r="B215" i="10"/>
  <c r="L214" i="10"/>
  <c r="C214" i="10"/>
  <c r="B214" i="10"/>
  <c r="L213" i="10"/>
  <c r="C213" i="10"/>
  <c r="B213" i="10"/>
  <c r="L212" i="10"/>
  <c r="C212" i="10"/>
  <c r="B212" i="10"/>
  <c r="L211" i="10"/>
  <c r="C211" i="10"/>
  <c r="B211" i="10"/>
  <c r="L210" i="10"/>
  <c r="C210" i="10"/>
  <c r="B210" i="10"/>
  <c r="L209" i="10"/>
  <c r="C209" i="10"/>
  <c r="B209" i="10"/>
  <c r="L208" i="10"/>
  <c r="C208" i="10"/>
  <c r="B208" i="10"/>
  <c r="L207" i="10"/>
  <c r="C207" i="10"/>
  <c r="B207" i="10"/>
  <c r="L206" i="10"/>
  <c r="C206" i="10"/>
  <c r="B206" i="10"/>
  <c r="L205" i="10"/>
  <c r="C205" i="10"/>
  <c r="B205" i="10"/>
  <c r="L204" i="10"/>
  <c r="C204" i="10"/>
  <c r="B204" i="10"/>
  <c r="L203" i="10"/>
  <c r="C203" i="10"/>
  <c r="B203" i="10"/>
  <c r="L202" i="10"/>
  <c r="C202" i="10"/>
  <c r="B202" i="10"/>
  <c r="L201" i="10"/>
  <c r="C201" i="10"/>
  <c r="B201" i="10"/>
  <c r="L200" i="10"/>
  <c r="C200" i="10"/>
  <c r="B200" i="10"/>
  <c r="L199" i="10"/>
  <c r="C199" i="10"/>
  <c r="B199" i="10"/>
  <c r="L198" i="10"/>
  <c r="C198" i="10"/>
  <c r="B198" i="10"/>
  <c r="L197" i="10"/>
  <c r="C197" i="10"/>
  <c r="B197" i="10"/>
  <c r="L196" i="10"/>
  <c r="C196" i="10"/>
  <c r="B196" i="10"/>
  <c r="L195" i="10"/>
  <c r="C195" i="10"/>
  <c r="B195" i="10"/>
  <c r="L194" i="10"/>
  <c r="C194" i="10"/>
  <c r="B194" i="10"/>
  <c r="L193" i="10"/>
  <c r="C193" i="10"/>
  <c r="B193" i="10"/>
  <c r="L192" i="10"/>
  <c r="C192" i="10"/>
  <c r="B192" i="10"/>
  <c r="L191" i="10"/>
  <c r="C191" i="10"/>
  <c r="B191" i="10"/>
  <c r="L190" i="10"/>
  <c r="C190" i="10"/>
  <c r="B190" i="10"/>
  <c r="L189" i="10"/>
  <c r="C189" i="10"/>
  <c r="B189" i="10"/>
  <c r="L188" i="10"/>
  <c r="C188" i="10"/>
  <c r="B188" i="10"/>
  <c r="L187" i="10"/>
  <c r="C187" i="10"/>
  <c r="B187" i="10"/>
  <c r="L186" i="10"/>
  <c r="C186" i="10"/>
  <c r="B186" i="10"/>
  <c r="L185" i="10"/>
  <c r="C185" i="10"/>
  <c r="B185" i="10"/>
  <c r="L184" i="10"/>
  <c r="C184" i="10"/>
  <c r="B184" i="10"/>
  <c r="L183" i="10"/>
  <c r="C183" i="10"/>
  <c r="B183" i="10"/>
  <c r="L182" i="10"/>
  <c r="C182" i="10"/>
  <c r="B182" i="10"/>
  <c r="L181" i="10"/>
  <c r="C181" i="10"/>
  <c r="B181" i="10"/>
  <c r="L180" i="10"/>
  <c r="C180" i="10"/>
  <c r="B180" i="10"/>
  <c r="L179" i="10"/>
  <c r="C179" i="10"/>
  <c r="B179" i="10"/>
  <c r="L178" i="10"/>
  <c r="C178" i="10"/>
  <c r="B178" i="10"/>
  <c r="L177" i="10"/>
  <c r="C177" i="10"/>
  <c r="B177" i="10"/>
  <c r="L176" i="10"/>
  <c r="C176" i="10"/>
  <c r="B176" i="10"/>
  <c r="L175" i="10"/>
  <c r="C175" i="10"/>
  <c r="B175" i="10"/>
  <c r="L174" i="10"/>
  <c r="C174" i="10"/>
  <c r="B174" i="10"/>
  <c r="L173" i="10"/>
  <c r="C173" i="10"/>
  <c r="B173" i="10"/>
  <c r="L172" i="10"/>
  <c r="C172" i="10"/>
  <c r="B172" i="10"/>
  <c r="L171" i="10"/>
  <c r="C171" i="10"/>
  <c r="B171" i="10"/>
  <c r="L170" i="10"/>
  <c r="C170" i="10"/>
  <c r="B170" i="10"/>
  <c r="L169" i="10"/>
  <c r="C169" i="10"/>
  <c r="B169" i="10"/>
  <c r="L168" i="10"/>
  <c r="C168" i="10"/>
  <c r="B168" i="10"/>
  <c r="L167" i="10"/>
  <c r="C167" i="10"/>
  <c r="B167" i="10"/>
  <c r="L166" i="10"/>
  <c r="C166" i="10"/>
  <c r="B166" i="10"/>
  <c r="L165" i="10"/>
  <c r="C165" i="10"/>
  <c r="B165" i="10"/>
  <c r="L164" i="10"/>
  <c r="C164" i="10"/>
  <c r="B164" i="10"/>
  <c r="L163" i="10"/>
  <c r="C163" i="10"/>
  <c r="B163" i="10"/>
  <c r="L162" i="10"/>
  <c r="C162" i="10"/>
  <c r="B162" i="10"/>
  <c r="L161" i="10"/>
  <c r="C161" i="10"/>
  <c r="B161" i="10"/>
  <c r="L160" i="10"/>
  <c r="C160" i="10"/>
  <c r="B160" i="10"/>
  <c r="L159" i="10"/>
  <c r="C159" i="10"/>
  <c r="B159" i="10"/>
  <c r="L158" i="10"/>
  <c r="C158" i="10"/>
  <c r="B158" i="10"/>
  <c r="L157" i="10"/>
  <c r="C157" i="10"/>
  <c r="B157" i="10"/>
  <c r="L156" i="10"/>
  <c r="C156" i="10"/>
  <c r="B156" i="10"/>
  <c r="L155" i="10"/>
  <c r="C155" i="10"/>
  <c r="B155" i="10"/>
  <c r="L154" i="10"/>
  <c r="C154" i="10"/>
  <c r="B154" i="10"/>
  <c r="L153" i="10"/>
  <c r="C153" i="10"/>
  <c r="B153" i="10"/>
  <c r="L152" i="10"/>
  <c r="C152" i="10"/>
  <c r="B152" i="10"/>
  <c r="L151" i="10"/>
  <c r="C151" i="10"/>
  <c r="B151" i="10"/>
  <c r="L150" i="10"/>
  <c r="C150" i="10"/>
  <c r="B150" i="10"/>
  <c r="L149" i="10"/>
  <c r="C149" i="10"/>
  <c r="B149" i="10"/>
  <c r="L148" i="10"/>
  <c r="C148" i="10"/>
  <c r="B148" i="10"/>
  <c r="L147" i="10"/>
  <c r="C147" i="10"/>
  <c r="B147" i="10"/>
  <c r="L146" i="10"/>
  <c r="C146" i="10"/>
  <c r="B146" i="10"/>
  <c r="L145" i="10"/>
  <c r="C145" i="10"/>
  <c r="B145" i="10"/>
  <c r="L144" i="10"/>
  <c r="C144" i="10"/>
  <c r="B144" i="10"/>
  <c r="L143" i="10"/>
  <c r="C143" i="10"/>
  <c r="B143" i="10"/>
  <c r="L142" i="10"/>
  <c r="C142" i="10"/>
  <c r="B142" i="10"/>
  <c r="L141" i="10"/>
  <c r="C141" i="10"/>
  <c r="B141" i="10"/>
  <c r="L140" i="10"/>
  <c r="C140" i="10"/>
  <c r="B140" i="10"/>
  <c r="L139" i="10"/>
  <c r="C139" i="10"/>
  <c r="B139" i="10"/>
  <c r="L138" i="10"/>
  <c r="C138" i="10"/>
  <c r="B138" i="10"/>
  <c r="L137" i="10"/>
  <c r="C137" i="10"/>
  <c r="B137" i="10"/>
  <c r="L136" i="10"/>
  <c r="C136" i="10"/>
  <c r="B136" i="10"/>
  <c r="L135" i="10"/>
  <c r="C135" i="10"/>
  <c r="B135" i="10"/>
  <c r="L134" i="10"/>
  <c r="C134" i="10"/>
  <c r="B134" i="10"/>
  <c r="L133" i="10"/>
  <c r="C133" i="10"/>
  <c r="B133" i="10"/>
  <c r="L132" i="10"/>
  <c r="C132" i="10"/>
  <c r="B132" i="10"/>
  <c r="L131" i="10"/>
  <c r="C131" i="10"/>
  <c r="B131" i="10"/>
  <c r="L130" i="10"/>
  <c r="C130" i="10"/>
  <c r="B130" i="10"/>
  <c r="L129" i="10"/>
  <c r="C129" i="10"/>
  <c r="B129" i="10"/>
  <c r="L128" i="10"/>
  <c r="C128" i="10"/>
  <c r="B128" i="10"/>
  <c r="L127" i="10"/>
  <c r="C127" i="10"/>
  <c r="B127" i="10"/>
  <c r="L126" i="10"/>
  <c r="C126" i="10"/>
  <c r="B126" i="10"/>
  <c r="L125" i="10"/>
  <c r="C125" i="10"/>
  <c r="B125" i="10"/>
  <c r="L124" i="10"/>
  <c r="C124" i="10"/>
  <c r="B124" i="10"/>
  <c r="L123" i="10"/>
  <c r="C123" i="10"/>
  <c r="B123" i="10"/>
  <c r="L122" i="10"/>
  <c r="C122" i="10"/>
  <c r="B122" i="10"/>
  <c r="L121" i="10"/>
  <c r="C121" i="10"/>
  <c r="B121" i="10"/>
  <c r="L120" i="10"/>
  <c r="C120" i="10"/>
  <c r="B120" i="10"/>
  <c r="L119" i="10"/>
  <c r="C119" i="10"/>
  <c r="B119" i="10"/>
  <c r="L118" i="10"/>
  <c r="C118" i="10"/>
  <c r="B118" i="10"/>
  <c r="L117" i="10"/>
  <c r="C117" i="10"/>
  <c r="B117" i="10"/>
  <c r="L116" i="10"/>
  <c r="C116" i="10"/>
  <c r="B116" i="10"/>
  <c r="L115" i="10"/>
  <c r="C115" i="10"/>
  <c r="B115" i="10"/>
  <c r="L114" i="10"/>
  <c r="C114" i="10"/>
  <c r="B114" i="10"/>
  <c r="L113" i="10"/>
  <c r="C113" i="10"/>
  <c r="B113" i="10"/>
  <c r="L112" i="10"/>
  <c r="C112" i="10"/>
  <c r="B112" i="10"/>
  <c r="L111" i="10"/>
  <c r="C111" i="10"/>
  <c r="B111" i="10"/>
  <c r="L110" i="10"/>
  <c r="C110" i="10"/>
  <c r="B110" i="10"/>
  <c r="L109" i="10"/>
  <c r="C109" i="10"/>
  <c r="B109" i="10"/>
  <c r="L108" i="10"/>
  <c r="C108" i="10"/>
  <c r="B108" i="10"/>
  <c r="L107" i="10"/>
  <c r="C107" i="10"/>
  <c r="B107" i="10"/>
  <c r="L106" i="10"/>
  <c r="C106" i="10"/>
  <c r="B106" i="10"/>
  <c r="L105" i="10"/>
  <c r="C105" i="10"/>
  <c r="B105" i="10"/>
  <c r="L104" i="10"/>
  <c r="C104" i="10"/>
  <c r="B104" i="10"/>
  <c r="L103" i="10"/>
  <c r="C103" i="10"/>
  <c r="B103" i="10"/>
  <c r="L102" i="10"/>
  <c r="C102" i="10"/>
  <c r="B102" i="10"/>
  <c r="L101" i="10"/>
  <c r="C101" i="10"/>
  <c r="B101" i="10"/>
  <c r="L100" i="10"/>
  <c r="C100" i="10"/>
  <c r="B100" i="10"/>
  <c r="L99" i="10"/>
  <c r="C99" i="10"/>
  <c r="B99" i="10"/>
  <c r="L98" i="10"/>
  <c r="C98" i="10"/>
  <c r="B98" i="10"/>
  <c r="L97" i="10"/>
  <c r="C97" i="10"/>
  <c r="B97" i="10"/>
  <c r="L96" i="10"/>
  <c r="C96" i="10"/>
  <c r="B96" i="10"/>
  <c r="L95" i="10"/>
  <c r="C95" i="10"/>
  <c r="B95" i="10"/>
  <c r="L94" i="10"/>
  <c r="C94" i="10"/>
  <c r="B94" i="10"/>
  <c r="L93" i="10"/>
  <c r="C93" i="10"/>
  <c r="B93" i="10"/>
  <c r="L92" i="10"/>
  <c r="C92" i="10"/>
  <c r="B92" i="10"/>
  <c r="L91" i="10"/>
  <c r="C91" i="10"/>
  <c r="B91" i="10"/>
  <c r="L90" i="10"/>
  <c r="C90" i="10"/>
  <c r="B90" i="10"/>
  <c r="L89" i="10"/>
  <c r="C89" i="10"/>
  <c r="B89" i="10"/>
  <c r="L88" i="10"/>
  <c r="C88" i="10"/>
  <c r="B88" i="10"/>
  <c r="L87" i="10"/>
  <c r="C87" i="10"/>
  <c r="B87" i="10"/>
  <c r="L86" i="10"/>
  <c r="C86" i="10"/>
  <c r="B86" i="10"/>
  <c r="L85" i="10"/>
  <c r="C85" i="10"/>
  <c r="B85" i="10"/>
  <c r="L84" i="10"/>
  <c r="C84" i="10"/>
  <c r="B84" i="10"/>
  <c r="L83" i="10"/>
  <c r="C83" i="10"/>
  <c r="B83" i="10"/>
  <c r="L82" i="10"/>
  <c r="C82" i="10"/>
  <c r="B82" i="10"/>
  <c r="L81" i="10"/>
  <c r="C81" i="10"/>
  <c r="B81" i="10"/>
  <c r="L80" i="10"/>
  <c r="C80" i="10"/>
  <c r="B80" i="10"/>
  <c r="L79" i="10"/>
  <c r="C79" i="10"/>
  <c r="B79" i="10"/>
  <c r="L78" i="10"/>
  <c r="C78" i="10"/>
  <c r="B78" i="10"/>
  <c r="L77" i="10"/>
  <c r="C77" i="10"/>
  <c r="B77" i="10"/>
  <c r="L76" i="10"/>
  <c r="C76" i="10"/>
  <c r="B76" i="10"/>
  <c r="L75" i="10"/>
  <c r="C75" i="10"/>
  <c r="B75" i="10"/>
  <c r="L74" i="10"/>
  <c r="C74" i="10"/>
  <c r="B74" i="10"/>
  <c r="L73" i="10"/>
  <c r="C73" i="10"/>
  <c r="B73" i="10"/>
  <c r="L72" i="10"/>
  <c r="C72" i="10"/>
  <c r="B72" i="10"/>
  <c r="L71" i="10"/>
  <c r="C71" i="10"/>
  <c r="B71" i="10"/>
  <c r="L70" i="10"/>
  <c r="C70" i="10"/>
  <c r="B70" i="10"/>
  <c r="L69" i="10"/>
  <c r="C69" i="10"/>
  <c r="B69" i="10"/>
  <c r="L68" i="10"/>
  <c r="C68" i="10"/>
  <c r="B68" i="10"/>
  <c r="L67" i="10"/>
  <c r="C67" i="10"/>
  <c r="B67" i="10"/>
  <c r="L66" i="10"/>
  <c r="C66" i="10"/>
  <c r="B66" i="10"/>
  <c r="L65" i="10"/>
  <c r="C65" i="10"/>
  <c r="B65" i="10"/>
  <c r="L64" i="10"/>
  <c r="C64" i="10"/>
  <c r="B64" i="10"/>
  <c r="L63" i="10"/>
  <c r="C63" i="10"/>
  <c r="B63" i="10"/>
  <c r="L62" i="10"/>
  <c r="C62" i="10"/>
  <c r="B62" i="10"/>
  <c r="L61" i="10"/>
  <c r="C61" i="10"/>
  <c r="B61" i="10"/>
  <c r="L60" i="10"/>
  <c r="C60" i="10"/>
  <c r="B60" i="10"/>
  <c r="L59" i="10"/>
  <c r="C59" i="10"/>
  <c r="B59" i="10"/>
  <c r="L58" i="10"/>
  <c r="C58" i="10"/>
  <c r="B58" i="10"/>
  <c r="L57" i="10"/>
  <c r="C57" i="10"/>
  <c r="B57" i="10"/>
  <c r="L56" i="10"/>
  <c r="C56" i="10"/>
  <c r="B56" i="10"/>
  <c r="L55" i="10"/>
  <c r="C55" i="10"/>
  <c r="B55" i="10"/>
  <c r="L54" i="10"/>
  <c r="C54" i="10"/>
  <c r="B54" i="10"/>
  <c r="L53" i="10"/>
  <c r="C53" i="10"/>
  <c r="B53" i="10"/>
  <c r="L52" i="10"/>
  <c r="C52" i="10"/>
  <c r="B52" i="10"/>
  <c r="L51" i="10"/>
  <c r="C51" i="10"/>
  <c r="B51" i="10"/>
  <c r="L50" i="10"/>
  <c r="C50" i="10"/>
  <c r="B50" i="10"/>
  <c r="L49" i="10"/>
  <c r="C49" i="10"/>
  <c r="B49" i="10"/>
  <c r="L48" i="10"/>
  <c r="C48" i="10"/>
  <c r="B48" i="10"/>
  <c r="L47" i="10"/>
  <c r="C47" i="10"/>
  <c r="B47" i="10"/>
  <c r="L46" i="10"/>
  <c r="C46" i="10"/>
  <c r="B46" i="10"/>
  <c r="L45" i="10"/>
  <c r="C45" i="10"/>
  <c r="B45" i="10"/>
  <c r="L44" i="10"/>
  <c r="C44" i="10"/>
  <c r="B44" i="10"/>
  <c r="L43" i="10"/>
  <c r="C43" i="10"/>
  <c r="B43" i="10"/>
  <c r="L42" i="10"/>
  <c r="C42" i="10"/>
  <c r="B42" i="10"/>
  <c r="L41" i="10"/>
  <c r="C41" i="10"/>
  <c r="B41" i="10"/>
  <c r="L40" i="10"/>
  <c r="C40" i="10"/>
  <c r="B40" i="10"/>
  <c r="L39" i="10"/>
  <c r="C39" i="10"/>
  <c r="B39" i="10"/>
  <c r="L38" i="10"/>
  <c r="C38" i="10"/>
  <c r="B38" i="10"/>
  <c r="L37" i="10"/>
  <c r="C37" i="10"/>
  <c r="B37" i="10"/>
  <c r="L36" i="10"/>
  <c r="C36" i="10"/>
  <c r="B36" i="10"/>
  <c r="L35" i="10"/>
  <c r="C35" i="10"/>
  <c r="B35" i="10"/>
  <c r="L34" i="10"/>
  <c r="C34" i="10"/>
  <c r="B34" i="10"/>
  <c r="L33" i="10"/>
  <c r="C33" i="10"/>
  <c r="B33" i="10"/>
  <c r="L32" i="10"/>
  <c r="C32" i="10"/>
  <c r="B32" i="10"/>
  <c r="L31" i="10"/>
  <c r="C31" i="10"/>
  <c r="B31" i="10"/>
  <c r="L30" i="10"/>
  <c r="C30" i="10"/>
  <c r="B30" i="10"/>
  <c r="L29" i="10"/>
  <c r="C29" i="10"/>
  <c r="B29" i="10"/>
  <c r="L28" i="10"/>
  <c r="C28" i="10"/>
  <c r="B28" i="10"/>
  <c r="L27" i="10"/>
  <c r="C27" i="10"/>
  <c r="B27" i="10"/>
  <c r="L26" i="10"/>
  <c r="C26" i="10"/>
  <c r="B26" i="10"/>
  <c r="L25" i="10"/>
  <c r="C25" i="10"/>
  <c r="B25" i="10"/>
  <c r="L24" i="10"/>
  <c r="C24" i="10"/>
  <c r="B24" i="10"/>
  <c r="L23" i="10"/>
  <c r="C23" i="10"/>
  <c r="B23" i="10"/>
  <c r="L22" i="10"/>
  <c r="C22" i="10"/>
  <c r="B22" i="10"/>
  <c r="L21" i="10"/>
  <c r="C21" i="10"/>
  <c r="B21" i="10"/>
  <c r="L20" i="10"/>
  <c r="C20" i="10"/>
  <c r="B20" i="10"/>
  <c r="L19" i="10"/>
  <c r="C19" i="10"/>
  <c r="B19" i="10"/>
  <c r="L18" i="10"/>
  <c r="C18" i="10"/>
  <c r="B18" i="10"/>
  <c r="L17" i="10"/>
  <c r="C17" i="10"/>
  <c r="B17" i="10"/>
  <c r="L16" i="10"/>
  <c r="C16" i="10"/>
  <c r="B16" i="10"/>
  <c r="L15" i="10"/>
  <c r="C15" i="10"/>
  <c r="B15" i="10"/>
  <c r="L14" i="10"/>
  <c r="C14" i="10"/>
  <c r="L13" i="10"/>
  <c r="C13" i="10"/>
  <c r="L12" i="10"/>
  <c r="C12" i="10"/>
  <c r="B12" i="10"/>
  <c r="L11" i="10"/>
  <c r="C11" i="10"/>
  <c r="B11" i="10"/>
  <c r="L10" i="10"/>
  <c r="C10" i="10"/>
  <c r="B10" i="10"/>
  <c r="L9" i="10"/>
  <c r="C9" i="10"/>
  <c r="B9" i="10"/>
  <c r="L8" i="10"/>
  <c r="C8" i="10"/>
  <c r="B8" i="10"/>
  <c r="AE307" i="6"/>
  <c r="AE306" i="6"/>
  <c r="AE305" i="6"/>
  <c r="AE304" i="6"/>
  <c r="AE303" i="6"/>
  <c r="AE302" i="6"/>
  <c r="AE301" i="6"/>
  <c r="AE300" i="6"/>
  <c r="AE299" i="6"/>
  <c r="AE298" i="6"/>
  <c r="AE297" i="6"/>
  <c r="AE296" i="6"/>
  <c r="AE295" i="6"/>
  <c r="AE294" i="6"/>
  <c r="AE293" i="6"/>
  <c r="AE292" i="6"/>
  <c r="AE291" i="6"/>
  <c r="AE290" i="6"/>
  <c r="AE289" i="6"/>
  <c r="AE288" i="6"/>
  <c r="AE287" i="6"/>
  <c r="AE286" i="6"/>
  <c r="AE285" i="6"/>
  <c r="AE284" i="6"/>
  <c r="AE283" i="6"/>
  <c r="AE282" i="6"/>
  <c r="AE281" i="6"/>
  <c r="AE280" i="6"/>
  <c r="AE279" i="6"/>
  <c r="AE278" i="6"/>
  <c r="AE277" i="6"/>
  <c r="AE276" i="6"/>
  <c r="AE275" i="6"/>
  <c r="AE274" i="6"/>
  <c r="AE273" i="6"/>
  <c r="AE272" i="6"/>
  <c r="AE271" i="6"/>
  <c r="AE270" i="6"/>
  <c r="AE269" i="6"/>
  <c r="AE268" i="6"/>
  <c r="AE267" i="6"/>
  <c r="AE266" i="6"/>
  <c r="AE265" i="6"/>
  <c r="AE264" i="6"/>
  <c r="AE263" i="6"/>
  <c r="AE262" i="6"/>
  <c r="AE261" i="6"/>
  <c r="AE260" i="6"/>
  <c r="AE259" i="6"/>
  <c r="AE258" i="6"/>
  <c r="AE257" i="6"/>
  <c r="AE256" i="6"/>
  <c r="AE255" i="6"/>
  <c r="AE254" i="6"/>
  <c r="AE253" i="6"/>
  <c r="AE252" i="6"/>
  <c r="AE251" i="6"/>
  <c r="AE250" i="6"/>
  <c r="AE249" i="6"/>
  <c r="AE248" i="6"/>
  <c r="AE247" i="6"/>
  <c r="AE246" i="6"/>
  <c r="AE245" i="6"/>
  <c r="AE244" i="6"/>
  <c r="AE243" i="6"/>
  <c r="AE242" i="6"/>
  <c r="AE241" i="6"/>
  <c r="AE240" i="6"/>
  <c r="AE239" i="6"/>
  <c r="AE238" i="6"/>
  <c r="AE237" i="6"/>
  <c r="AE236" i="6"/>
  <c r="AE235" i="6"/>
  <c r="AE234" i="6"/>
  <c r="AE233" i="6"/>
  <c r="AE232" i="6"/>
  <c r="AE231" i="6"/>
  <c r="AE230" i="6"/>
  <c r="AE229" i="6"/>
  <c r="AE228" i="6"/>
  <c r="AE227" i="6"/>
  <c r="AE226" i="6"/>
  <c r="AE225" i="6"/>
  <c r="AE224" i="6"/>
  <c r="AE223" i="6"/>
  <c r="AE222" i="6"/>
  <c r="AE221" i="6"/>
  <c r="AE220" i="6"/>
  <c r="AE219" i="6"/>
  <c r="AE218" i="6"/>
  <c r="AE217" i="6"/>
  <c r="AE216" i="6"/>
  <c r="AE215" i="6"/>
  <c r="AE214" i="6"/>
  <c r="AE213" i="6"/>
  <c r="AE212" i="6"/>
  <c r="AE211" i="6"/>
  <c r="AE210" i="6"/>
  <c r="AE209" i="6"/>
  <c r="AE208" i="6"/>
  <c r="AE207" i="6"/>
  <c r="AE206" i="6"/>
  <c r="AE205" i="6"/>
  <c r="AE204" i="6"/>
  <c r="AE203" i="6"/>
  <c r="AE202" i="6"/>
  <c r="AE201" i="6"/>
  <c r="AE200" i="6"/>
  <c r="AE199" i="6"/>
  <c r="AE198" i="6"/>
  <c r="AE197" i="6"/>
  <c r="AE196" i="6"/>
  <c r="AE195" i="6"/>
  <c r="AE194" i="6"/>
  <c r="AE193" i="6"/>
  <c r="AE192" i="6"/>
  <c r="AE191" i="6"/>
  <c r="AE190" i="6"/>
  <c r="AE189" i="6"/>
  <c r="AE188" i="6"/>
  <c r="AE187" i="6"/>
  <c r="AE186" i="6"/>
  <c r="AE185" i="6"/>
  <c r="AE184" i="6"/>
  <c r="AE183" i="6"/>
  <c r="AE182" i="6"/>
  <c r="AE181" i="6"/>
  <c r="AE180" i="6"/>
  <c r="AE179" i="6"/>
  <c r="AE178" i="6"/>
  <c r="AE177" i="6"/>
  <c r="AE176" i="6"/>
  <c r="AE175" i="6"/>
  <c r="AE174" i="6"/>
  <c r="AE173" i="6"/>
  <c r="AE172" i="6"/>
  <c r="AE171" i="6"/>
  <c r="AE170" i="6"/>
  <c r="AE169" i="6"/>
  <c r="AE168" i="6"/>
  <c r="AE167" i="6"/>
  <c r="AE166" i="6"/>
  <c r="AE165" i="6"/>
  <c r="AE164" i="6"/>
  <c r="AE163" i="6"/>
  <c r="AE162" i="6"/>
  <c r="AE161" i="6"/>
  <c r="AE160" i="6"/>
  <c r="AE159" i="6"/>
  <c r="AE158" i="6"/>
  <c r="AE157" i="6"/>
  <c r="AE156" i="6"/>
  <c r="AE155" i="6"/>
  <c r="AE154" i="6"/>
  <c r="AE153" i="6"/>
  <c r="AE152" i="6"/>
  <c r="AE151" i="6"/>
  <c r="AE150" i="6"/>
  <c r="AE149" i="6"/>
  <c r="AE148" i="6"/>
  <c r="AE147" i="6"/>
  <c r="AE146" i="6"/>
  <c r="AE145" i="6"/>
  <c r="AE144" i="6"/>
  <c r="AE143" i="6"/>
  <c r="AE142" i="6"/>
  <c r="AE141" i="6"/>
  <c r="AE140" i="6"/>
  <c r="AE139" i="6"/>
  <c r="AE138" i="6"/>
  <c r="AE137" i="6"/>
  <c r="AE136" i="6"/>
  <c r="AE135" i="6"/>
  <c r="AE134" i="6"/>
  <c r="AE133" i="6"/>
  <c r="AE132" i="6"/>
  <c r="AE131" i="6"/>
  <c r="AE130" i="6"/>
  <c r="AE129" i="6"/>
  <c r="AE128" i="6"/>
  <c r="AE127" i="6"/>
  <c r="AE126" i="6"/>
  <c r="AE125" i="6"/>
  <c r="AE124" i="6"/>
  <c r="AE123" i="6"/>
  <c r="AE122" i="6"/>
  <c r="AE121" i="6"/>
  <c r="AE120" i="6"/>
  <c r="AE119" i="6"/>
  <c r="AE118" i="6"/>
  <c r="AE117" i="6"/>
  <c r="AE116" i="6"/>
  <c r="AE115" i="6"/>
  <c r="AE114" i="6"/>
  <c r="AE113" i="6"/>
  <c r="AE112" i="6"/>
  <c r="AE111" i="6"/>
  <c r="AE110" i="6"/>
  <c r="AE109" i="6"/>
  <c r="AE108" i="6"/>
  <c r="AE107" i="6"/>
  <c r="AE106" i="6"/>
  <c r="AE105" i="6"/>
  <c r="AE104" i="6"/>
  <c r="AE103" i="6"/>
  <c r="AE102" i="6"/>
  <c r="AE101" i="6"/>
  <c r="AE100" i="6"/>
  <c r="AE99" i="6"/>
  <c r="AE98" i="6"/>
  <c r="AE97" i="6"/>
  <c r="AE96" i="6"/>
  <c r="AE95" i="6"/>
  <c r="AE94" i="6"/>
  <c r="AE93" i="6"/>
  <c r="AE92" i="6"/>
  <c r="AE91" i="6"/>
  <c r="AE90" i="6"/>
  <c r="AE89" i="6"/>
  <c r="AE88" i="6"/>
  <c r="AE87" i="6"/>
  <c r="AE86" i="6"/>
  <c r="AE85" i="6"/>
  <c r="AE84" i="6"/>
  <c r="AE83" i="6"/>
  <c r="AE82" i="6"/>
  <c r="AE81" i="6"/>
  <c r="AE80" i="6"/>
  <c r="AE79" i="6"/>
  <c r="AE78" i="6"/>
  <c r="AE77" i="6"/>
  <c r="AE76" i="6"/>
  <c r="AE75" i="6"/>
  <c r="AE74" i="6"/>
  <c r="AE73" i="6"/>
  <c r="AE72" i="6"/>
  <c r="AE71" i="6"/>
  <c r="AE70" i="6"/>
  <c r="AE69" i="6"/>
  <c r="AE68" i="6"/>
  <c r="AE67" i="6"/>
  <c r="AE66" i="6"/>
  <c r="AE65" i="6"/>
  <c r="AE64" i="6"/>
  <c r="AE63" i="6"/>
  <c r="AE62" i="6"/>
  <c r="AE61" i="6"/>
  <c r="AE60" i="6"/>
  <c r="AE59" i="6"/>
  <c r="AE58" i="6"/>
  <c r="AE57" i="6"/>
  <c r="AE56" i="6"/>
  <c r="AE55" i="6"/>
  <c r="AE54" i="6"/>
  <c r="AE53" i="6"/>
  <c r="AE52" i="6"/>
  <c r="AE51" i="6"/>
  <c r="AE50" i="6"/>
  <c r="AE49" i="6"/>
  <c r="AE48" i="6"/>
  <c r="AE47" i="6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30" i="6"/>
  <c r="AE29" i="6"/>
  <c r="AE28" i="6"/>
  <c r="AE27" i="6"/>
  <c r="AE26" i="6"/>
  <c r="AE25" i="6"/>
  <c r="AE24" i="6"/>
  <c r="AE23" i="6"/>
  <c r="AE22" i="6"/>
  <c r="AE21" i="6"/>
  <c r="AE20" i="6"/>
  <c r="AE19" i="6"/>
  <c r="AE18" i="6"/>
  <c r="AE17" i="6"/>
  <c r="AE16" i="6"/>
  <c r="AE15" i="6"/>
  <c r="AE14" i="6"/>
  <c r="AE13" i="6"/>
  <c r="AE12" i="6"/>
  <c r="AE11" i="6"/>
  <c r="AE10" i="6"/>
  <c r="AE9" i="6"/>
  <c r="AE8" i="6"/>
  <c r="J12" i="18" l="1"/>
  <c r="J18" i="18"/>
  <c r="J306" i="18"/>
  <c r="J21" i="18"/>
  <c r="J29" i="18"/>
  <c r="J37" i="18"/>
  <c r="J45" i="18"/>
  <c r="J53" i="18"/>
  <c r="J61" i="18"/>
  <c r="J69" i="18"/>
  <c r="J77" i="18"/>
  <c r="J85" i="18"/>
  <c r="J93" i="18"/>
  <c r="J101" i="18"/>
  <c r="J31" i="18"/>
  <c r="J79" i="18"/>
  <c r="J111" i="18"/>
  <c r="J159" i="18"/>
  <c r="J15" i="18"/>
  <c r="J47" i="18"/>
  <c r="J71" i="18"/>
  <c r="J215" i="18"/>
  <c r="J20" i="18"/>
  <c r="J140" i="18"/>
  <c r="J172" i="18"/>
  <c r="J212" i="18"/>
  <c r="J220" i="18"/>
  <c r="J252" i="18"/>
  <c r="J276" i="18"/>
  <c r="J17" i="18"/>
  <c r="J25" i="18"/>
  <c r="J81" i="18"/>
  <c r="J113" i="18"/>
  <c r="J145" i="18"/>
  <c r="J153" i="18"/>
  <c r="J177" i="18"/>
  <c r="J201" i="18"/>
  <c r="J233" i="18"/>
  <c r="J241" i="18"/>
  <c r="J273" i="18"/>
  <c r="J289" i="18"/>
  <c r="J14" i="18"/>
  <c r="J230" i="18"/>
  <c r="J63" i="18"/>
  <c r="J95" i="18"/>
  <c r="J103" i="18"/>
  <c r="J135" i="18"/>
  <c r="J151" i="18"/>
  <c r="J167" i="18"/>
  <c r="J183" i="18"/>
  <c r="J199" i="18"/>
  <c r="J223" i="18"/>
  <c r="J239" i="18"/>
  <c r="J247" i="18"/>
  <c r="J279" i="18"/>
  <c r="J303" i="18"/>
  <c r="J156" i="18"/>
  <c r="J164" i="18"/>
  <c r="J204" i="18"/>
  <c r="J236" i="18"/>
  <c r="J244" i="18"/>
  <c r="J284" i="18"/>
  <c r="J300" i="18"/>
  <c r="J41" i="18"/>
  <c r="J49" i="18"/>
  <c r="J73" i="18"/>
  <c r="J105" i="18"/>
  <c r="J137" i="18"/>
  <c r="J169" i="18"/>
  <c r="J185" i="18"/>
  <c r="J209" i="18"/>
  <c r="J225" i="18"/>
  <c r="J249" i="18"/>
  <c r="J257" i="18"/>
  <c r="J281" i="18"/>
  <c r="J19" i="18"/>
  <c r="J27" i="18"/>
  <c r="J35" i="18"/>
  <c r="J43" i="18"/>
  <c r="J51" i="18"/>
  <c r="J59" i="18"/>
  <c r="J67" i="18"/>
  <c r="J75" i="18"/>
  <c r="J83" i="18"/>
  <c r="J91" i="18"/>
  <c r="J99" i="18"/>
  <c r="J107" i="18"/>
  <c r="J115" i="18"/>
  <c r="J123" i="18"/>
  <c r="J131" i="18"/>
  <c r="J139" i="18"/>
  <c r="J147" i="18"/>
  <c r="J155" i="18"/>
  <c r="J163" i="18"/>
  <c r="J171" i="18"/>
  <c r="J179" i="18"/>
  <c r="J187" i="18"/>
  <c r="J195" i="18"/>
  <c r="J203" i="18"/>
  <c r="J211" i="18"/>
  <c r="J219" i="18"/>
  <c r="J227" i="18"/>
  <c r="J235" i="18"/>
  <c r="J243" i="18"/>
  <c r="J251" i="18"/>
  <c r="J259" i="18"/>
  <c r="J267" i="18"/>
  <c r="J275" i="18"/>
  <c r="J283" i="18"/>
  <c r="J291" i="18"/>
  <c r="J299" i="18"/>
  <c r="J307" i="18"/>
  <c r="J23" i="18"/>
  <c r="J39" i="18"/>
  <c r="J55" i="18"/>
  <c r="J87" i="18"/>
  <c r="J119" i="18"/>
  <c r="J127" i="18"/>
  <c r="J143" i="18"/>
  <c r="J175" i="18"/>
  <c r="J191" i="18"/>
  <c r="J207" i="18"/>
  <c r="J255" i="18"/>
  <c r="J263" i="18"/>
  <c r="J271" i="18"/>
  <c r="J287" i="18"/>
  <c r="J295" i="18"/>
  <c r="J148" i="18"/>
  <c r="J180" i="18"/>
  <c r="J188" i="18"/>
  <c r="J196" i="18"/>
  <c r="J228" i="18"/>
  <c r="J260" i="18"/>
  <c r="J268" i="18"/>
  <c r="J292" i="18"/>
  <c r="J33" i="18"/>
  <c r="J57" i="18"/>
  <c r="J65" i="18"/>
  <c r="J89" i="18"/>
  <c r="J97" i="18"/>
  <c r="J121" i="18"/>
  <c r="J129" i="18"/>
  <c r="J161" i="18"/>
  <c r="J193" i="18"/>
  <c r="J217" i="18"/>
  <c r="J265" i="18"/>
  <c r="J297" i="18"/>
  <c r="J109" i="18"/>
  <c r="J117" i="18"/>
  <c r="J125" i="18"/>
  <c r="J133" i="18"/>
  <c r="J141" i="18"/>
  <c r="J149" i="18"/>
  <c r="J157" i="18"/>
  <c r="J165" i="18"/>
  <c r="J173" i="18"/>
  <c r="J181" i="18"/>
  <c r="J189" i="18"/>
  <c r="J197" i="18"/>
  <c r="J205" i="18"/>
  <c r="J213" i="18"/>
  <c r="J221" i="18"/>
  <c r="J229" i="18"/>
  <c r="J237" i="18"/>
  <c r="J245" i="18"/>
  <c r="J253" i="18"/>
  <c r="J261" i="18"/>
  <c r="J269" i="18"/>
  <c r="J277" i="18"/>
  <c r="J285" i="18"/>
  <c r="J293" i="18"/>
  <c r="J301" i="18"/>
  <c r="J13" i="18"/>
  <c r="J16" i="18"/>
  <c r="J144" i="18"/>
  <c r="J152" i="18"/>
  <c r="J160" i="18"/>
  <c r="J168" i="18"/>
  <c r="J176" i="18"/>
  <c r="J184" i="18"/>
  <c r="J192" i="18"/>
  <c r="J200" i="18"/>
  <c r="J208" i="18"/>
  <c r="J216" i="18"/>
  <c r="J224" i="18"/>
  <c r="J232" i="18"/>
  <c r="J240" i="18"/>
  <c r="J248" i="18"/>
  <c r="J256" i="18"/>
  <c r="J264" i="18"/>
  <c r="J272" i="18"/>
  <c r="J280" i="18"/>
  <c r="J288" i="18"/>
  <c r="J296" i="18"/>
  <c r="J304" i="18"/>
  <c r="J305" i="18"/>
  <c r="J231" i="18"/>
  <c r="G11" i="18"/>
  <c r="J11" i="18" s="1"/>
  <c r="J28" i="18"/>
  <c r="J36" i="18"/>
  <c r="J44" i="18"/>
  <c r="J52" i="18"/>
  <c r="J60" i="18"/>
  <c r="J68" i="18"/>
  <c r="J76" i="18"/>
  <c r="J84" i="18"/>
  <c r="J92" i="18"/>
  <c r="J100" i="18"/>
  <c r="J108" i="18"/>
  <c r="J116" i="18"/>
  <c r="J124" i="18"/>
  <c r="J132" i="18"/>
  <c r="G8" i="18"/>
  <c r="F8" i="18" s="1"/>
  <c r="J8" i="18" s="1"/>
  <c r="J30" i="18"/>
  <c r="J38" i="18"/>
  <c r="J46" i="18"/>
  <c r="J54" i="18"/>
  <c r="J62" i="18"/>
  <c r="J70" i="18"/>
  <c r="J78" i="18"/>
  <c r="J86" i="18"/>
  <c r="J94" i="18"/>
  <c r="J102" i="18"/>
  <c r="J110" i="18"/>
  <c r="J118" i="18"/>
  <c r="J126" i="18"/>
  <c r="J134" i="18"/>
  <c r="J142" i="18"/>
  <c r="J150" i="18"/>
  <c r="J158" i="18"/>
  <c r="J166" i="18"/>
  <c r="J174" i="18"/>
  <c r="J182" i="18"/>
  <c r="J190" i="18"/>
  <c r="J198" i="18"/>
  <c r="J206" i="18"/>
  <c r="J214" i="18"/>
  <c r="J222" i="18"/>
  <c r="J238" i="18"/>
  <c r="J246" i="18"/>
  <c r="J254" i="18"/>
  <c r="J262" i="18"/>
  <c r="J270" i="18"/>
  <c r="J278" i="18"/>
  <c r="J286" i="18"/>
  <c r="J294" i="18"/>
  <c r="J302" i="18"/>
  <c r="J24" i="18"/>
  <c r="J32" i="18"/>
  <c r="J40" i="18"/>
  <c r="J48" i="18"/>
  <c r="J56" i="18"/>
  <c r="J64" i="18"/>
  <c r="J72" i="18"/>
  <c r="J80" i="18"/>
  <c r="J88" i="18"/>
  <c r="J96" i="18"/>
  <c r="J104" i="18"/>
  <c r="J112" i="18"/>
  <c r="J120" i="18"/>
  <c r="J128" i="18"/>
  <c r="J136" i="18"/>
  <c r="G9" i="18"/>
  <c r="F9" i="18" s="1"/>
  <c r="J9" i="18" s="1"/>
  <c r="J26" i="18"/>
  <c r="J34" i="18"/>
  <c r="J42" i="18"/>
  <c r="J50" i="18"/>
  <c r="J58" i="18"/>
  <c r="J66" i="18"/>
  <c r="J74" i="18"/>
  <c r="J82" i="18"/>
  <c r="J90" i="18"/>
  <c r="J98" i="18"/>
  <c r="J106" i="18"/>
  <c r="J114" i="18"/>
  <c r="J122" i="18"/>
  <c r="J130" i="18"/>
  <c r="J138" i="18"/>
  <c r="J146" i="18"/>
  <c r="J154" i="18"/>
  <c r="J162" i="18"/>
  <c r="J170" i="18"/>
  <c r="J178" i="18"/>
  <c r="J186" i="18"/>
  <c r="J194" i="18"/>
  <c r="J202" i="18"/>
  <c r="J210" i="18"/>
  <c r="J218" i="18"/>
  <c r="J226" i="18"/>
  <c r="J234" i="18"/>
  <c r="J242" i="18"/>
  <c r="J250" i="18"/>
  <c r="J258" i="18"/>
  <c r="J266" i="18"/>
  <c r="J274" i="18"/>
  <c r="J282" i="18"/>
  <c r="J290" i="18"/>
  <c r="J298" i="18"/>
  <c r="J22" i="18"/>
  <c r="G10" i="18"/>
  <c r="F10" i="18"/>
  <c r="S317" i="16"/>
  <c r="Q317" i="16"/>
  <c r="O317" i="16"/>
  <c r="M317" i="16"/>
  <c r="I317" i="16"/>
  <c r="G317" i="16"/>
  <c r="C317" i="16"/>
  <c r="B317" i="16"/>
  <c r="S316" i="16"/>
  <c r="Q316" i="16"/>
  <c r="O316" i="16"/>
  <c r="M316" i="16"/>
  <c r="I316" i="16"/>
  <c r="G316" i="16"/>
  <c r="C316" i="16"/>
  <c r="B316" i="16"/>
  <c r="S315" i="16"/>
  <c r="Q315" i="16"/>
  <c r="O315" i="16"/>
  <c r="M315" i="16"/>
  <c r="I315" i="16"/>
  <c r="G315" i="16"/>
  <c r="C315" i="16"/>
  <c r="B315" i="16"/>
  <c r="S314" i="16"/>
  <c r="Q314" i="16"/>
  <c r="O314" i="16"/>
  <c r="M314" i="16"/>
  <c r="I314" i="16"/>
  <c r="G314" i="16"/>
  <c r="C314" i="16"/>
  <c r="B314" i="16"/>
  <c r="S313" i="16"/>
  <c r="Q313" i="16"/>
  <c r="O313" i="16"/>
  <c r="M313" i="16"/>
  <c r="I313" i="16"/>
  <c r="G313" i="16"/>
  <c r="C313" i="16"/>
  <c r="B313" i="16"/>
  <c r="S312" i="16"/>
  <c r="Q312" i="16"/>
  <c r="O312" i="16"/>
  <c r="M312" i="16"/>
  <c r="I312" i="16"/>
  <c r="G312" i="16"/>
  <c r="C312" i="16"/>
  <c r="B312" i="16"/>
  <c r="S311" i="16"/>
  <c r="Q311" i="16"/>
  <c r="O311" i="16"/>
  <c r="M311" i="16"/>
  <c r="I311" i="16"/>
  <c r="G311" i="16"/>
  <c r="C311" i="16"/>
  <c r="B311" i="16"/>
  <c r="S310" i="16"/>
  <c r="Q310" i="16"/>
  <c r="O310" i="16"/>
  <c r="M310" i="16"/>
  <c r="I310" i="16"/>
  <c r="G310" i="16"/>
  <c r="C310" i="16"/>
  <c r="B310" i="16"/>
  <c r="S309" i="16"/>
  <c r="Q309" i="16"/>
  <c r="O309" i="16"/>
  <c r="M309" i="16"/>
  <c r="I309" i="16"/>
  <c r="G309" i="16"/>
  <c r="C309" i="16"/>
  <c r="B309" i="16"/>
  <c r="S308" i="16"/>
  <c r="Q308" i="16"/>
  <c r="O308" i="16"/>
  <c r="M308" i="16"/>
  <c r="I308" i="16"/>
  <c r="G308" i="16"/>
  <c r="C308" i="16"/>
  <c r="B308" i="16"/>
  <c r="S307" i="16"/>
  <c r="Q307" i="16"/>
  <c r="O307" i="16"/>
  <c r="M307" i="16"/>
  <c r="I307" i="16"/>
  <c r="G307" i="16"/>
  <c r="C307" i="16"/>
  <c r="B307" i="16"/>
  <c r="S306" i="16"/>
  <c r="Q306" i="16"/>
  <c r="O306" i="16"/>
  <c r="M306" i="16"/>
  <c r="I306" i="16"/>
  <c r="G306" i="16"/>
  <c r="C306" i="16"/>
  <c r="B306" i="16"/>
  <c r="S305" i="16"/>
  <c r="Q305" i="16"/>
  <c r="O305" i="16"/>
  <c r="M305" i="16"/>
  <c r="I305" i="16"/>
  <c r="G305" i="16"/>
  <c r="C305" i="16"/>
  <c r="B305" i="16"/>
  <c r="S304" i="16"/>
  <c r="Q304" i="16"/>
  <c r="O304" i="16"/>
  <c r="M304" i="16"/>
  <c r="I304" i="16"/>
  <c r="G304" i="16"/>
  <c r="C304" i="16"/>
  <c r="B304" i="16"/>
  <c r="S303" i="16"/>
  <c r="Q303" i="16"/>
  <c r="O303" i="16"/>
  <c r="M303" i="16"/>
  <c r="I303" i="16"/>
  <c r="G303" i="16"/>
  <c r="C303" i="16"/>
  <c r="B303" i="16"/>
  <c r="S302" i="16"/>
  <c r="Q302" i="16"/>
  <c r="O302" i="16"/>
  <c r="M302" i="16"/>
  <c r="I302" i="16"/>
  <c r="G302" i="16"/>
  <c r="C302" i="16"/>
  <c r="B302" i="16"/>
  <c r="S301" i="16"/>
  <c r="Q301" i="16"/>
  <c r="O301" i="16"/>
  <c r="M301" i="16"/>
  <c r="I301" i="16"/>
  <c r="G301" i="16"/>
  <c r="C301" i="16"/>
  <c r="B301" i="16"/>
  <c r="S300" i="16"/>
  <c r="Q300" i="16"/>
  <c r="O300" i="16"/>
  <c r="M300" i="16"/>
  <c r="K300" i="16" s="1"/>
  <c r="I300" i="16"/>
  <c r="G300" i="16"/>
  <c r="C300" i="16"/>
  <c r="B300" i="16"/>
  <c r="S299" i="16"/>
  <c r="Q299" i="16"/>
  <c r="O299" i="16"/>
  <c r="M299" i="16"/>
  <c r="K299" i="16" s="1"/>
  <c r="I299" i="16"/>
  <c r="G299" i="16"/>
  <c r="C299" i="16"/>
  <c r="B299" i="16"/>
  <c r="S298" i="16"/>
  <c r="Q298" i="16"/>
  <c r="O298" i="16"/>
  <c r="M298" i="16"/>
  <c r="K298" i="16" s="1"/>
  <c r="I298" i="16"/>
  <c r="G298" i="16"/>
  <c r="C298" i="16"/>
  <c r="B298" i="16"/>
  <c r="S297" i="16"/>
  <c r="Q297" i="16"/>
  <c r="O297" i="16"/>
  <c r="M297" i="16"/>
  <c r="I297" i="16"/>
  <c r="G297" i="16"/>
  <c r="C297" i="16"/>
  <c r="B297" i="16"/>
  <c r="S296" i="16"/>
  <c r="Q296" i="16"/>
  <c r="O296" i="16"/>
  <c r="M296" i="16"/>
  <c r="I296" i="16"/>
  <c r="G296" i="16"/>
  <c r="C296" i="16"/>
  <c r="B296" i="16"/>
  <c r="S295" i="16"/>
  <c r="Q295" i="16"/>
  <c r="O295" i="16"/>
  <c r="M295" i="16"/>
  <c r="I295" i="16"/>
  <c r="G295" i="16"/>
  <c r="C295" i="16"/>
  <c r="B295" i="16"/>
  <c r="S294" i="16"/>
  <c r="Q294" i="16"/>
  <c r="O294" i="16"/>
  <c r="M294" i="16"/>
  <c r="I294" i="16"/>
  <c r="G294" i="16"/>
  <c r="C294" i="16"/>
  <c r="B294" i="16"/>
  <c r="S293" i="16"/>
  <c r="Q293" i="16"/>
  <c r="O293" i="16"/>
  <c r="M293" i="16"/>
  <c r="K293" i="16" s="1"/>
  <c r="I293" i="16"/>
  <c r="G293" i="16"/>
  <c r="C293" i="16"/>
  <c r="B293" i="16"/>
  <c r="S292" i="16"/>
  <c r="Q292" i="16"/>
  <c r="O292" i="16"/>
  <c r="M292" i="16"/>
  <c r="I292" i="16"/>
  <c r="G292" i="16"/>
  <c r="C292" i="16"/>
  <c r="B292" i="16"/>
  <c r="S291" i="16"/>
  <c r="Q291" i="16"/>
  <c r="O291" i="16"/>
  <c r="M291" i="16"/>
  <c r="I291" i="16"/>
  <c r="G291" i="16"/>
  <c r="C291" i="16"/>
  <c r="B291" i="16"/>
  <c r="S290" i="16"/>
  <c r="Q290" i="16"/>
  <c r="O290" i="16"/>
  <c r="M290" i="16"/>
  <c r="I290" i="16"/>
  <c r="G290" i="16"/>
  <c r="C290" i="16"/>
  <c r="B290" i="16"/>
  <c r="S289" i="16"/>
  <c r="Q289" i="16"/>
  <c r="O289" i="16"/>
  <c r="M289" i="16"/>
  <c r="I289" i="16"/>
  <c r="G289" i="16"/>
  <c r="C289" i="16"/>
  <c r="B289" i="16"/>
  <c r="S288" i="16"/>
  <c r="Q288" i="16"/>
  <c r="O288" i="16"/>
  <c r="M288" i="16"/>
  <c r="I288" i="16"/>
  <c r="G288" i="16"/>
  <c r="C288" i="16"/>
  <c r="B288" i="16"/>
  <c r="S287" i="16"/>
  <c r="Q287" i="16"/>
  <c r="O287" i="16"/>
  <c r="M287" i="16"/>
  <c r="K287" i="16" s="1"/>
  <c r="I287" i="16"/>
  <c r="G287" i="16"/>
  <c r="C287" i="16"/>
  <c r="B287" i="16"/>
  <c r="S286" i="16"/>
  <c r="Q286" i="16"/>
  <c r="O286" i="16"/>
  <c r="M286" i="16"/>
  <c r="K286" i="16" s="1"/>
  <c r="I286" i="16"/>
  <c r="G286" i="16"/>
  <c r="C286" i="16"/>
  <c r="B286" i="16"/>
  <c r="S285" i="16"/>
  <c r="Q285" i="16"/>
  <c r="O285" i="16"/>
  <c r="M285" i="16"/>
  <c r="I285" i="16"/>
  <c r="G285" i="16"/>
  <c r="C285" i="16"/>
  <c r="B285" i="16"/>
  <c r="S284" i="16"/>
  <c r="Q284" i="16"/>
  <c r="O284" i="16"/>
  <c r="M284" i="16"/>
  <c r="I284" i="16"/>
  <c r="G284" i="16"/>
  <c r="C284" i="16"/>
  <c r="B284" i="16"/>
  <c r="S283" i="16"/>
  <c r="Q283" i="16"/>
  <c r="O283" i="16"/>
  <c r="M283" i="16"/>
  <c r="I283" i="16"/>
  <c r="G283" i="16"/>
  <c r="C283" i="16"/>
  <c r="B283" i="16"/>
  <c r="S282" i="16"/>
  <c r="Q282" i="16"/>
  <c r="O282" i="16"/>
  <c r="M282" i="16"/>
  <c r="I282" i="16"/>
  <c r="G282" i="16"/>
  <c r="C282" i="16"/>
  <c r="B282" i="16"/>
  <c r="S281" i="16"/>
  <c r="Q281" i="16"/>
  <c r="O281" i="16"/>
  <c r="M281" i="16"/>
  <c r="K281" i="16" s="1"/>
  <c r="I281" i="16"/>
  <c r="G281" i="16"/>
  <c r="C281" i="16"/>
  <c r="B281" i="16"/>
  <c r="S280" i="16"/>
  <c r="Q280" i="16"/>
  <c r="O280" i="16"/>
  <c r="M280" i="16"/>
  <c r="I280" i="16"/>
  <c r="G280" i="16"/>
  <c r="C280" i="16"/>
  <c r="B280" i="16"/>
  <c r="S279" i="16"/>
  <c r="Q279" i="16"/>
  <c r="O279" i="16"/>
  <c r="M279" i="16"/>
  <c r="I279" i="16"/>
  <c r="G279" i="16"/>
  <c r="C279" i="16"/>
  <c r="B279" i="16"/>
  <c r="S278" i="16"/>
  <c r="Q278" i="16"/>
  <c r="O278" i="16"/>
  <c r="M278" i="16"/>
  <c r="I278" i="16"/>
  <c r="G278" i="16"/>
  <c r="C278" i="16"/>
  <c r="B278" i="16"/>
  <c r="S277" i="16"/>
  <c r="Q277" i="16"/>
  <c r="O277" i="16"/>
  <c r="M277" i="16"/>
  <c r="I277" i="16"/>
  <c r="G277" i="16"/>
  <c r="C277" i="16"/>
  <c r="B277" i="16"/>
  <c r="S276" i="16"/>
  <c r="Q276" i="16"/>
  <c r="O276" i="16"/>
  <c r="M276" i="16"/>
  <c r="I276" i="16"/>
  <c r="G276" i="16"/>
  <c r="C276" i="16"/>
  <c r="B276" i="16"/>
  <c r="S275" i="16"/>
  <c r="Q275" i="16"/>
  <c r="O275" i="16"/>
  <c r="M275" i="16"/>
  <c r="I275" i="16"/>
  <c r="G275" i="16"/>
  <c r="C275" i="16"/>
  <c r="B275" i="16"/>
  <c r="S274" i="16"/>
  <c r="Q274" i="16"/>
  <c r="O274" i="16"/>
  <c r="M274" i="16"/>
  <c r="I274" i="16"/>
  <c r="G274" i="16"/>
  <c r="C274" i="16"/>
  <c r="B274" i="16"/>
  <c r="S273" i="16"/>
  <c r="Q273" i="16"/>
  <c r="O273" i="16"/>
  <c r="M273" i="16"/>
  <c r="I273" i="16"/>
  <c r="G273" i="16"/>
  <c r="C273" i="16"/>
  <c r="B273" i="16"/>
  <c r="S272" i="16"/>
  <c r="Q272" i="16"/>
  <c r="O272" i="16"/>
  <c r="M272" i="16"/>
  <c r="I272" i="16"/>
  <c r="G272" i="16"/>
  <c r="C272" i="16"/>
  <c r="B272" i="16"/>
  <c r="S271" i="16"/>
  <c r="Q271" i="16"/>
  <c r="O271" i="16"/>
  <c r="M271" i="16"/>
  <c r="I271" i="16"/>
  <c r="G271" i="16"/>
  <c r="C271" i="16"/>
  <c r="B271" i="16"/>
  <c r="S270" i="16"/>
  <c r="Q270" i="16"/>
  <c r="O270" i="16"/>
  <c r="M270" i="16"/>
  <c r="K270" i="16" s="1"/>
  <c r="I270" i="16"/>
  <c r="G270" i="16"/>
  <c r="C270" i="16"/>
  <c r="B270" i="16"/>
  <c r="S269" i="16"/>
  <c r="Q269" i="16"/>
  <c r="O269" i="16"/>
  <c r="M269" i="16"/>
  <c r="I269" i="16"/>
  <c r="G269" i="16"/>
  <c r="C269" i="16"/>
  <c r="B269" i="16"/>
  <c r="S268" i="16"/>
  <c r="Q268" i="16"/>
  <c r="O268" i="16"/>
  <c r="M268" i="16"/>
  <c r="I268" i="16"/>
  <c r="G268" i="16"/>
  <c r="C268" i="16"/>
  <c r="B268" i="16"/>
  <c r="S267" i="16"/>
  <c r="Q267" i="16"/>
  <c r="O267" i="16"/>
  <c r="M267" i="16"/>
  <c r="I267" i="16"/>
  <c r="G267" i="16"/>
  <c r="C267" i="16"/>
  <c r="B267" i="16"/>
  <c r="S266" i="16"/>
  <c r="Q266" i="16"/>
  <c r="O266" i="16"/>
  <c r="M266" i="16"/>
  <c r="K266" i="16" s="1"/>
  <c r="I266" i="16"/>
  <c r="G266" i="16"/>
  <c r="C266" i="16"/>
  <c r="B266" i="16"/>
  <c r="S265" i="16"/>
  <c r="Q265" i="16"/>
  <c r="O265" i="16"/>
  <c r="M265" i="16"/>
  <c r="I265" i="16"/>
  <c r="G265" i="16"/>
  <c r="C265" i="16"/>
  <c r="B265" i="16"/>
  <c r="S264" i="16"/>
  <c r="Q264" i="16"/>
  <c r="O264" i="16"/>
  <c r="M264" i="16"/>
  <c r="K264" i="16" s="1"/>
  <c r="I264" i="16"/>
  <c r="G264" i="16"/>
  <c r="C264" i="16"/>
  <c r="B264" i="16"/>
  <c r="S263" i="16"/>
  <c r="Q263" i="16"/>
  <c r="O263" i="16"/>
  <c r="M263" i="16"/>
  <c r="I263" i="16"/>
  <c r="G263" i="16"/>
  <c r="C263" i="16"/>
  <c r="B263" i="16"/>
  <c r="S262" i="16"/>
  <c r="Q262" i="16"/>
  <c r="O262" i="16"/>
  <c r="M262" i="16"/>
  <c r="I262" i="16"/>
  <c r="G262" i="16"/>
  <c r="C262" i="16"/>
  <c r="B262" i="16"/>
  <c r="S261" i="16"/>
  <c r="Q261" i="16"/>
  <c r="O261" i="16"/>
  <c r="M261" i="16"/>
  <c r="K261" i="16" s="1"/>
  <c r="I261" i="16"/>
  <c r="G261" i="16"/>
  <c r="C261" i="16"/>
  <c r="B261" i="16"/>
  <c r="S260" i="16"/>
  <c r="Q260" i="16"/>
  <c r="O260" i="16"/>
  <c r="M260" i="16"/>
  <c r="I260" i="16"/>
  <c r="G260" i="16"/>
  <c r="C260" i="16"/>
  <c r="B260" i="16"/>
  <c r="S259" i="16"/>
  <c r="Q259" i="16"/>
  <c r="O259" i="16"/>
  <c r="M259" i="16"/>
  <c r="K259" i="16" s="1"/>
  <c r="I259" i="16"/>
  <c r="G259" i="16"/>
  <c r="C259" i="16"/>
  <c r="B259" i="16"/>
  <c r="S258" i="16"/>
  <c r="Q258" i="16"/>
  <c r="O258" i="16"/>
  <c r="M258" i="16"/>
  <c r="I258" i="16"/>
  <c r="G258" i="16"/>
  <c r="C258" i="16"/>
  <c r="B258" i="16"/>
  <c r="S257" i="16"/>
  <c r="Q257" i="16"/>
  <c r="O257" i="16"/>
  <c r="M257" i="16"/>
  <c r="I257" i="16"/>
  <c r="G257" i="16"/>
  <c r="C257" i="16"/>
  <c r="B257" i="16"/>
  <c r="S256" i="16"/>
  <c r="Q256" i="16"/>
  <c r="O256" i="16"/>
  <c r="M256" i="16"/>
  <c r="I256" i="16"/>
  <c r="G256" i="16"/>
  <c r="C256" i="16"/>
  <c r="B256" i="16"/>
  <c r="S255" i="16"/>
  <c r="Q255" i="16"/>
  <c r="O255" i="16"/>
  <c r="M255" i="16"/>
  <c r="K255" i="16" s="1"/>
  <c r="I255" i="16"/>
  <c r="G255" i="16"/>
  <c r="C255" i="16"/>
  <c r="B255" i="16"/>
  <c r="S254" i="16"/>
  <c r="Q254" i="16"/>
  <c r="O254" i="16"/>
  <c r="M254" i="16"/>
  <c r="K254" i="16" s="1"/>
  <c r="I254" i="16"/>
  <c r="G254" i="16"/>
  <c r="C254" i="16"/>
  <c r="B254" i="16"/>
  <c r="S253" i="16"/>
  <c r="Q253" i="16"/>
  <c r="O253" i="16"/>
  <c r="M253" i="16"/>
  <c r="I253" i="16"/>
  <c r="G253" i="16"/>
  <c r="C253" i="16"/>
  <c r="B253" i="16"/>
  <c r="S252" i="16"/>
  <c r="Q252" i="16"/>
  <c r="O252" i="16"/>
  <c r="M252" i="16"/>
  <c r="I252" i="16"/>
  <c r="G252" i="16"/>
  <c r="C252" i="16"/>
  <c r="B252" i="16"/>
  <c r="S251" i="16"/>
  <c r="Q251" i="16"/>
  <c r="O251" i="16"/>
  <c r="M251" i="16"/>
  <c r="I251" i="16"/>
  <c r="G251" i="16"/>
  <c r="C251" i="16"/>
  <c r="B251" i="16"/>
  <c r="S250" i="16"/>
  <c r="Q250" i="16"/>
  <c r="O250" i="16"/>
  <c r="M250" i="16"/>
  <c r="I250" i="16"/>
  <c r="G250" i="16"/>
  <c r="C250" i="16"/>
  <c r="B250" i="16"/>
  <c r="S249" i="16"/>
  <c r="Q249" i="16"/>
  <c r="O249" i="16"/>
  <c r="M249" i="16"/>
  <c r="K249" i="16" s="1"/>
  <c r="I249" i="16"/>
  <c r="G249" i="16"/>
  <c r="C249" i="16"/>
  <c r="B249" i="16"/>
  <c r="S248" i="16"/>
  <c r="Q248" i="16"/>
  <c r="O248" i="16"/>
  <c r="M248" i="16"/>
  <c r="I248" i="16"/>
  <c r="G248" i="16"/>
  <c r="C248" i="16"/>
  <c r="B248" i="16"/>
  <c r="S247" i="16"/>
  <c r="Q247" i="16"/>
  <c r="O247" i="16"/>
  <c r="M247" i="16"/>
  <c r="I247" i="16"/>
  <c r="G247" i="16"/>
  <c r="C247" i="16"/>
  <c r="B247" i="16"/>
  <c r="S246" i="16"/>
  <c r="Q246" i="16"/>
  <c r="O246" i="16"/>
  <c r="M246" i="16"/>
  <c r="I246" i="16"/>
  <c r="G246" i="16"/>
  <c r="C246" i="16"/>
  <c r="B246" i="16"/>
  <c r="S245" i="16"/>
  <c r="Q245" i="16"/>
  <c r="O245" i="16"/>
  <c r="M245" i="16"/>
  <c r="I245" i="16"/>
  <c r="G245" i="16"/>
  <c r="C245" i="16"/>
  <c r="B245" i="16"/>
  <c r="S244" i="16"/>
  <c r="Q244" i="16"/>
  <c r="O244" i="16"/>
  <c r="M244" i="16"/>
  <c r="I244" i="16"/>
  <c r="G244" i="16"/>
  <c r="C244" i="16"/>
  <c r="B244" i="16"/>
  <c r="S243" i="16"/>
  <c r="Q243" i="16"/>
  <c r="O243" i="16"/>
  <c r="M243" i="16"/>
  <c r="I243" i="16"/>
  <c r="G243" i="16"/>
  <c r="C243" i="16"/>
  <c r="B243" i="16"/>
  <c r="S242" i="16"/>
  <c r="Q242" i="16"/>
  <c r="O242" i="16"/>
  <c r="M242" i="16"/>
  <c r="I242" i="16"/>
  <c r="G242" i="16"/>
  <c r="C242" i="16"/>
  <c r="B242" i="16"/>
  <c r="S241" i="16"/>
  <c r="Q241" i="16"/>
  <c r="O241" i="16"/>
  <c r="M241" i="16"/>
  <c r="K241" i="16" s="1"/>
  <c r="I241" i="16"/>
  <c r="G241" i="16"/>
  <c r="C241" i="16"/>
  <c r="B241" i="16"/>
  <c r="S240" i="16"/>
  <c r="Q240" i="16"/>
  <c r="O240" i="16"/>
  <c r="M240" i="16"/>
  <c r="I240" i="16"/>
  <c r="G240" i="16"/>
  <c r="C240" i="16"/>
  <c r="B240" i="16"/>
  <c r="S239" i="16"/>
  <c r="Q239" i="16"/>
  <c r="O239" i="16"/>
  <c r="M239" i="16"/>
  <c r="I239" i="16"/>
  <c r="G239" i="16"/>
  <c r="C239" i="16"/>
  <c r="B239" i="16"/>
  <c r="S238" i="16"/>
  <c r="Q238" i="16"/>
  <c r="O238" i="16"/>
  <c r="M238" i="16"/>
  <c r="I238" i="16"/>
  <c r="G238" i="16"/>
  <c r="C238" i="16"/>
  <c r="B238" i="16"/>
  <c r="S237" i="16"/>
  <c r="Q237" i="16"/>
  <c r="O237" i="16"/>
  <c r="M237" i="16"/>
  <c r="I237" i="16"/>
  <c r="G237" i="16"/>
  <c r="C237" i="16"/>
  <c r="B237" i="16"/>
  <c r="S236" i="16"/>
  <c r="Q236" i="16"/>
  <c r="O236" i="16"/>
  <c r="M236" i="16"/>
  <c r="K236" i="16" s="1"/>
  <c r="I236" i="16"/>
  <c r="G236" i="16"/>
  <c r="C236" i="16"/>
  <c r="B236" i="16"/>
  <c r="S235" i="16"/>
  <c r="Q235" i="16"/>
  <c r="O235" i="16"/>
  <c r="M235" i="16"/>
  <c r="I235" i="16"/>
  <c r="G235" i="16"/>
  <c r="C235" i="16"/>
  <c r="B235" i="16"/>
  <c r="S234" i="16"/>
  <c r="Q234" i="16"/>
  <c r="O234" i="16"/>
  <c r="M234" i="16"/>
  <c r="K234" i="16" s="1"/>
  <c r="I234" i="16"/>
  <c r="G234" i="16"/>
  <c r="C234" i="16"/>
  <c r="B234" i="16"/>
  <c r="S233" i="16"/>
  <c r="Q233" i="16"/>
  <c r="O233" i="16"/>
  <c r="M233" i="16"/>
  <c r="I233" i="16"/>
  <c r="G233" i="16"/>
  <c r="C233" i="16"/>
  <c r="B233" i="16"/>
  <c r="S232" i="16"/>
  <c r="Q232" i="16"/>
  <c r="O232" i="16"/>
  <c r="M232" i="16"/>
  <c r="I232" i="16"/>
  <c r="G232" i="16"/>
  <c r="C232" i="16"/>
  <c r="B232" i="16"/>
  <c r="S231" i="16"/>
  <c r="Q231" i="16"/>
  <c r="O231" i="16"/>
  <c r="M231" i="16"/>
  <c r="I231" i="16"/>
  <c r="G231" i="16"/>
  <c r="C231" i="16"/>
  <c r="B231" i="16"/>
  <c r="S230" i="16"/>
  <c r="Q230" i="16"/>
  <c r="O230" i="16"/>
  <c r="M230" i="16"/>
  <c r="I230" i="16"/>
  <c r="G230" i="16"/>
  <c r="C230" i="16"/>
  <c r="B230" i="16"/>
  <c r="S229" i="16"/>
  <c r="Q229" i="16"/>
  <c r="O229" i="16"/>
  <c r="M229" i="16"/>
  <c r="K229" i="16" s="1"/>
  <c r="I229" i="16"/>
  <c r="G229" i="16"/>
  <c r="C229" i="16"/>
  <c r="B229" i="16"/>
  <c r="S228" i="16"/>
  <c r="Q228" i="16"/>
  <c r="O228" i="16"/>
  <c r="M228" i="16"/>
  <c r="I228" i="16"/>
  <c r="G228" i="16"/>
  <c r="C228" i="16"/>
  <c r="B228" i="16"/>
  <c r="S227" i="16"/>
  <c r="Q227" i="16"/>
  <c r="O227" i="16"/>
  <c r="M227" i="16"/>
  <c r="K227" i="16" s="1"/>
  <c r="I227" i="16"/>
  <c r="G227" i="16"/>
  <c r="C227" i="16"/>
  <c r="B227" i="16"/>
  <c r="S226" i="16"/>
  <c r="Q226" i="16"/>
  <c r="O226" i="16"/>
  <c r="M226" i="16"/>
  <c r="I226" i="16"/>
  <c r="G226" i="16"/>
  <c r="C226" i="16"/>
  <c r="B226" i="16"/>
  <c r="S225" i="16"/>
  <c r="Q225" i="16"/>
  <c r="O225" i="16"/>
  <c r="M225" i="16"/>
  <c r="I225" i="16"/>
  <c r="G225" i="16"/>
  <c r="C225" i="16"/>
  <c r="B225" i="16"/>
  <c r="S224" i="16"/>
  <c r="Q224" i="16"/>
  <c r="O224" i="16"/>
  <c r="M224" i="16"/>
  <c r="K224" i="16" s="1"/>
  <c r="I224" i="16"/>
  <c r="G224" i="16"/>
  <c r="C224" i="16"/>
  <c r="B224" i="16"/>
  <c r="S223" i="16"/>
  <c r="Q223" i="16"/>
  <c r="O223" i="16"/>
  <c r="M223" i="16"/>
  <c r="K223" i="16" s="1"/>
  <c r="I223" i="16"/>
  <c r="G223" i="16"/>
  <c r="C223" i="16"/>
  <c r="B223" i="16"/>
  <c r="S222" i="16"/>
  <c r="Q222" i="16"/>
  <c r="O222" i="16"/>
  <c r="M222" i="16"/>
  <c r="I222" i="16"/>
  <c r="G222" i="16"/>
  <c r="C222" i="16"/>
  <c r="B222" i="16"/>
  <c r="S221" i="16"/>
  <c r="Q221" i="16"/>
  <c r="O221" i="16"/>
  <c r="M221" i="16"/>
  <c r="I221" i="16"/>
  <c r="G221" i="16"/>
  <c r="C221" i="16"/>
  <c r="B221" i="16"/>
  <c r="S220" i="16"/>
  <c r="Q220" i="16"/>
  <c r="O220" i="16"/>
  <c r="M220" i="16"/>
  <c r="I220" i="16"/>
  <c r="G220" i="16"/>
  <c r="C220" i="16"/>
  <c r="B220" i="16"/>
  <c r="S219" i="16"/>
  <c r="Q219" i="16"/>
  <c r="O219" i="16"/>
  <c r="M219" i="16"/>
  <c r="I219" i="16"/>
  <c r="G219" i="16"/>
  <c r="C219" i="16"/>
  <c r="B219" i="16"/>
  <c r="S218" i="16"/>
  <c r="Q218" i="16"/>
  <c r="O218" i="16"/>
  <c r="M218" i="16"/>
  <c r="I218" i="16"/>
  <c r="G218" i="16"/>
  <c r="C218" i="16"/>
  <c r="B218" i="16"/>
  <c r="S217" i="16"/>
  <c r="Q217" i="16"/>
  <c r="O217" i="16"/>
  <c r="M217" i="16"/>
  <c r="I217" i="16"/>
  <c r="G217" i="16"/>
  <c r="C217" i="16"/>
  <c r="B217" i="16"/>
  <c r="S216" i="16"/>
  <c r="Q216" i="16"/>
  <c r="O216" i="16"/>
  <c r="M216" i="16"/>
  <c r="I216" i="16"/>
  <c r="G216" i="16"/>
  <c r="C216" i="16"/>
  <c r="B216" i="16"/>
  <c r="S215" i="16"/>
  <c r="Q215" i="16"/>
  <c r="O215" i="16"/>
  <c r="M215" i="16"/>
  <c r="I215" i="16"/>
  <c r="G215" i="16"/>
  <c r="C215" i="16"/>
  <c r="B215" i="16"/>
  <c r="S214" i="16"/>
  <c r="Q214" i="16"/>
  <c r="O214" i="16"/>
  <c r="M214" i="16"/>
  <c r="I214" i="16"/>
  <c r="G214" i="16"/>
  <c r="C214" i="16"/>
  <c r="B214" i="16"/>
  <c r="S213" i="16"/>
  <c r="Q213" i="16"/>
  <c r="O213" i="16"/>
  <c r="M213" i="16"/>
  <c r="I213" i="16"/>
  <c r="G213" i="16"/>
  <c r="C213" i="16"/>
  <c r="B213" i="16"/>
  <c r="S212" i="16"/>
  <c r="Q212" i="16"/>
  <c r="O212" i="16"/>
  <c r="M212" i="16"/>
  <c r="I212" i="16"/>
  <c r="G212" i="16"/>
  <c r="C212" i="16"/>
  <c r="B212" i="16"/>
  <c r="S211" i="16"/>
  <c r="Q211" i="16"/>
  <c r="O211" i="16"/>
  <c r="M211" i="16"/>
  <c r="K211" i="16" s="1"/>
  <c r="I211" i="16"/>
  <c r="G211" i="16"/>
  <c r="C211" i="16"/>
  <c r="B211" i="16"/>
  <c r="S210" i="16"/>
  <c r="Q210" i="16"/>
  <c r="O210" i="16"/>
  <c r="M210" i="16"/>
  <c r="I210" i="16"/>
  <c r="G210" i="16"/>
  <c r="C210" i="16"/>
  <c r="B210" i="16"/>
  <c r="S209" i="16"/>
  <c r="Q209" i="16"/>
  <c r="O209" i="16"/>
  <c r="M209" i="16"/>
  <c r="I209" i="16"/>
  <c r="G209" i="16"/>
  <c r="C209" i="16"/>
  <c r="B209" i="16"/>
  <c r="S208" i="16"/>
  <c r="Q208" i="16"/>
  <c r="O208" i="16"/>
  <c r="M208" i="16"/>
  <c r="I208" i="16"/>
  <c r="G208" i="16"/>
  <c r="C208" i="16"/>
  <c r="B208" i="16"/>
  <c r="S207" i="16"/>
  <c r="Q207" i="16"/>
  <c r="O207" i="16"/>
  <c r="M207" i="16"/>
  <c r="I207" i="16"/>
  <c r="G207" i="16"/>
  <c r="C207" i="16"/>
  <c r="B207" i="16"/>
  <c r="S206" i="16"/>
  <c r="Q206" i="16"/>
  <c r="O206" i="16"/>
  <c r="M206" i="16"/>
  <c r="I206" i="16"/>
  <c r="G206" i="16"/>
  <c r="C206" i="16"/>
  <c r="B206" i="16"/>
  <c r="S205" i="16"/>
  <c r="Q205" i="16"/>
  <c r="O205" i="16"/>
  <c r="M205" i="16"/>
  <c r="I205" i="16"/>
  <c r="G205" i="16"/>
  <c r="C205" i="16"/>
  <c r="B205" i="16"/>
  <c r="S204" i="16"/>
  <c r="Q204" i="16"/>
  <c r="O204" i="16"/>
  <c r="M204" i="16"/>
  <c r="K204" i="16" s="1"/>
  <c r="I204" i="16"/>
  <c r="G204" i="16"/>
  <c r="C204" i="16"/>
  <c r="B204" i="16"/>
  <c r="S203" i="16"/>
  <c r="Q203" i="16"/>
  <c r="O203" i="16"/>
  <c r="M203" i="16"/>
  <c r="I203" i="16"/>
  <c r="G203" i="16"/>
  <c r="C203" i="16"/>
  <c r="B203" i="16"/>
  <c r="S202" i="16"/>
  <c r="Q202" i="16"/>
  <c r="O202" i="16"/>
  <c r="M202" i="16"/>
  <c r="K202" i="16" s="1"/>
  <c r="I202" i="16"/>
  <c r="G202" i="16"/>
  <c r="C202" i="16"/>
  <c r="B202" i="16"/>
  <c r="S201" i="16"/>
  <c r="Q201" i="16"/>
  <c r="O201" i="16"/>
  <c r="M201" i="16"/>
  <c r="K201" i="16" s="1"/>
  <c r="I201" i="16"/>
  <c r="G201" i="16"/>
  <c r="C201" i="16"/>
  <c r="B201" i="16"/>
  <c r="S200" i="16"/>
  <c r="Q200" i="16"/>
  <c r="O200" i="16"/>
  <c r="M200" i="16"/>
  <c r="I200" i="16"/>
  <c r="G200" i="16"/>
  <c r="C200" i="16"/>
  <c r="B200" i="16"/>
  <c r="S199" i="16"/>
  <c r="Q199" i="16"/>
  <c r="O199" i="16"/>
  <c r="M199" i="16"/>
  <c r="I199" i="16"/>
  <c r="G199" i="16"/>
  <c r="C199" i="16"/>
  <c r="B199" i="16"/>
  <c r="S198" i="16"/>
  <c r="Q198" i="16"/>
  <c r="O198" i="16"/>
  <c r="M198" i="16"/>
  <c r="I198" i="16"/>
  <c r="G198" i="16"/>
  <c r="C198" i="16"/>
  <c r="B198" i="16"/>
  <c r="S197" i="16"/>
  <c r="Q197" i="16"/>
  <c r="O197" i="16"/>
  <c r="M197" i="16"/>
  <c r="K197" i="16" s="1"/>
  <c r="I197" i="16"/>
  <c r="G197" i="16"/>
  <c r="C197" i="16"/>
  <c r="B197" i="16"/>
  <c r="S196" i="16"/>
  <c r="Q196" i="16"/>
  <c r="O196" i="16"/>
  <c r="M196" i="16"/>
  <c r="I196" i="16"/>
  <c r="G196" i="16"/>
  <c r="C196" i="16"/>
  <c r="B196" i="16"/>
  <c r="S195" i="16"/>
  <c r="Q195" i="16"/>
  <c r="O195" i="16"/>
  <c r="M195" i="16"/>
  <c r="I195" i="16"/>
  <c r="G195" i="16"/>
  <c r="C195" i="16"/>
  <c r="B195" i="16"/>
  <c r="S194" i="16"/>
  <c r="Q194" i="16"/>
  <c r="O194" i="16"/>
  <c r="M194" i="16"/>
  <c r="I194" i="16"/>
  <c r="G194" i="16"/>
  <c r="C194" i="16"/>
  <c r="B194" i="16"/>
  <c r="S193" i="16"/>
  <c r="Q193" i="16"/>
  <c r="O193" i="16"/>
  <c r="M193" i="16"/>
  <c r="I193" i="16"/>
  <c r="G193" i="16"/>
  <c r="C193" i="16"/>
  <c r="B193" i="16"/>
  <c r="S192" i="16"/>
  <c r="Q192" i="16"/>
  <c r="O192" i="16"/>
  <c r="M192" i="16"/>
  <c r="K192" i="16" s="1"/>
  <c r="I192" i="16"/>
  <c r="G192" i="16"/>
  <c r="C192" i="16"/>
  <c r="B192" i="16"/>
  <c r="S191" i="16"/>
  <c r="Q191" i="16"/>
  <c r="O191" i="16"/>
  <c r="M191" i="16"/>
  <c r="K191" i="16" s="1"/>
  <c r="I191" i="16"/>
  <c r="G191" i="16"/>
  <c r="C191" i="16"/>
  <c r="B191" i="16"/>
  <c r="S190" i="16"/>
  <c r="Q190" i="16"/>
  <c r="O190" i="16"/>
  <c r="M190" i="16"/>
  <c r="K190" i="16" s="1"/>
  <c r="I190" i="16"/>
  <c r="G190" i="16"/>
  <c r="C190" i="16"/>
  <c r="B190" i="16"/>
  <c r="S189" i="16"/>
  <c r="Q189" i="16"/>
  <c r="O189" i="16"/>
  <c r="M189" i="16"/>
  <c r="I189" i="16"/>
  <c r="G189" i="16"/>
  <c r="C189" i="16"/>
  <c r="B189" i="16"/>
  <c r="S188" i="16"/>
  <c r="Q188" i="16"/>
  <c r="O188" i="16"/>
  <c r="M188" i="16"/>
  <c r="I188" i="16"/>
  <c r="G188" i="16"/>
  <c r="C188" i="16"/>
  <c r="B188" i="16"/>
  <c r="S187" i="16"/>
  <c r="Q187" i="16"/>
  <c r="O187" i="16"/>
  <c r="M187" i="16"/>
  <c r="I187" i="16"/>
  <c r="G187" i="16"/>
  <c r="C187" i="16"/>
  <c r="B187" i="16"/>
  <c r="S186" i="16"/>
  <c r="Q186" i="16"/>
  <c r="O186" i="16"/>
  <c r="M186" i="16"/>
  <c r="I186" i="16"/>
  <c r="G186" i="16"/>
  <c r="C186" i="16"/>
  <c r="B186" i="16"/>
  <c r="S185" i="16"/>
  <c r="Q185" i="16"/>
  <c r="O185" i="16"/>
  <c r="M185" i="16"/>
  <c r="I185" i="16"/>
  <c r="G185" i="16"/>
  <c r="C185" i="16"/>
  <c r="B185" i="16"/>
  <c r="S184" i="16"/>
  <c r="Q184" i="16"/>
  <c r="O184" i="16"/>
  <c r="M184" i="16"/>
  <c r="I184" i="16"/>
  <c r="G184" i="16"/>
  <c r="C184" i="16"/>
  <c r="B184" i="16"/>
  <c r="S183" i="16"/>
  <c r="Q183" i="16"/>
  <c r="O183" i="16"/>
  <c r="M183" i="16"/>
  <c r="I183" i="16"/>
  <c r="G183" i="16"/>
  <c r="C183" i="16"/>
  <c r="B183" i="16"/>
  <c r="S182" i="16"/>
  <c r="Q182" i="16"/>
  <c r="O182" i="16"/>
  <c r="M182" i="16"/>
  <c r="K182" i="16" s="1"/>
  <c r="I182" i="16"/>
  <c r="G182" i="16"/>
  <c r="C182" i="16"/>
  <c r="B182" i="16"/>
  <c r="S181" i="16"/>
  <c r="Q181" i="16"/>
  <c r="O181" i="16"/>
  <c r="M181" i="16"/>
  <c r="I181" i="16"/>
  <c r="G181" i="16"/>
  <c r="C181" i="16"/>
  <c r="B181" i="16"/>
  <c r="S180" i="16"/>
  <c r="Q180" i="16"/>
  <c r="O180" i="16"/>
  <c r="M180" i="16"/>
  <c r="I180" i="16"/>
  <c r="G180" i="16"/>
  <c r="C180" i="16"/>
  <c r="B180" i="16"/>
  <c r="S179" i="16"/>
  <c r="Q179" i="16"/>
  <c r="O179" i="16"/>
  <c r="M179" i="16"/>
  <c r="K179" i="16" s="1"/>
  <c r="I179" i="16"/>
  <c r="G179" i="16"/>
  <c r="C179" i="16"/>
  <c r="B179" i="16"/>
  <c r="S178" i="16"/>
  <c r="Q178" i="16"/>
  <c r="O178" i="16"/>
  <c r="M178" i="16"/>
  <c r="I178" i="16"/>
  <c r="G178" i="16"/>
  <c r="C178" i="16"/>
  <c r="B178" i="16"/>
  <c r="S177" i="16"/>
  <c r="Q177" i="16"/>
  <c r="O177" i="16"/>
  <c r="M177" i="16"/>
  <c r="K177" i="16" s="1"/>
  <c r="I177" i="16"/>
  <c r="G177" i="16"/>
  <c r="C177" i="16"/>
  <c r="B177" i="16"/>
  <c r="S176" i="16"/>
  <c r="Q176" i="16"/>
  <c r="O176" i="16"/>
  <c r="M176" i="16"/>
  <c r="I176" i="16"/>
  <c r="G176" i="16"/>
  <c r="C176" i="16"/>
  <c r="B176" i="16"/>
  <c r="S175" i="16"/>
  <c r="Q175" i="16"/>
  <c r="O175" i="16"/>
  <c r="M175" i="16"/>
  <c r="I175" i="16"/>
  <c r="G175" i="16"/>
  <c r="C175" i="16"/>
  <c r="B175" i="16"/>
  <c r="S174" i="16"/>
  <c r="Q174" i="16"/>
  <c r="O174" i="16"/>
  <c r="M174" i="16"/>
  <c r="I174" i="16"/>
  <c r="G174" i="16"/>
  <c r="C174" i="16"/>
  <c r="B174" i="16"/>
  <c r="S173" i="16"/>
  <c r="Q173" i="16"/>
  <c r="O173" i="16"/>
  <c r="M173" i="16"/>
  <c r="I173" i="16"/>
  <c r="G173" i="16"/>
  <c r="C173" i="16"/>
  <c r="B173" i="16"/>
  <c r="S172" i="16"/>
  <c r="Q172" i="16"/>
  <c r="O172" i="16"/>
  <c r="M172" i="16"/>
  <c r="K172" i="16" s="1"/>
  <c r="I172" i="16"/>
  <c r="G172" i="16"/>
  <c r="C172" i="16"/>
  <c r="B172" i="16"/>
  <c r="S171" i="16"/>
  <c r="Q171" i="16"/>
  <c r="O171" i="16"/>
  <c r="M171" i="16"/>
  <c r="I171" i="16"/>
  <c r="G171" i="16"/>
  <c r="C171" i="16"/>
  <c r="B171" i="16"/>
  <c r="S170" i="16"/>
  <c r="Q170" i="16"/>
  <c r="O170" i="16"/>
  <c r="M170" i="16"/>
  <c r="K170" i="16" s="1"/>
  <c r="I170" i="16"/>
  <c r="G170" i="16"/>
  <c r="C170" i="16"/>
  <c r="B170" i="16"/>
  <c r="S169" i="16"/>
  <c r="Q169" i="16"/>
  <c r="O169" i="16"/>
  <c r="M169" i="16"/>
  <c r="I169" i="16"/>
  <c r="G169" i="16"/>
  <c r="C169" i="16"/>
  <c r="B169" i="16"/>
  <c r="S168" i="16"/>
  <c r="Q168" i="16"/>
  <c r="O168" i="16"/>
  <c r="M168" i="16"/>
  <c r="I168" i="16"/>
  <c r="G168" i="16"/>
  <c r="C168" i="16"/>
  <c r="B168" i="16"/>
  <c r="S167" i="16"/>
  <c r="Q167" i="16"/>
  <c r="O167" i="16"/>
  <c r="M167" i="16"/>
  <c r="I167" i="16"/>
  <c r="G167" i="16"/>
  <c r="C167" i="16"/>
  <c r="B167" i="16"/>
  <c r="S166" i="16"/>
  <c r="Q166" i="16"/>
  <c r="O166" i="16"/>
  <c r="M166" i="16"/>
  <c r="K166" i="16" s="1"/>
  <c r="I166" i="16"/>
  <c r="G166" i="16"/>
  <c r="C166" i="16"/>
  <c r="B166" i="16"/>
  <c r="S165" i="16"/>
  <c r="Q165" i="16"/>
  <c r="O165" i="16"/>
  <c r="M165" i="16"/>
  <c r="K165" i="16" s="1"/>
  <c r="I165" i="16"/>
  <c r="G165" i="16"/>
  <c r="C165" i="16"/>
  <c r="B165" i="16"/>
  <c r="S164" i="16"/>
  <c r="Q164" i="16"/>
  <c r="O164" i="16"/>
  <c r="M164" i="16"/>
  <c r="I164" i="16"/>
  <c r="G164" i="16"/>
  <c r="C164" i="16"/>
  <c r="B164" i="16"/>
  <c r="S163" i="16"/>
  <c r="Q163" i="16"/>
  <c r="O163" i="16"/>
  <c r="M163" i="16"/>
  <c r="I163" i="16"/>
  <c r="G163" i="16"/>
  <c r="C163" i="16"/>
  <c r="B163" i="16"/>
  <c r="S162" i="16"/>
  <c r="Q162" i="16"/>
  <c r="O162" i="16"/>
  <c r="M162" i="16"/>
  <c r="I162" i="16"/>
  <c r="G162" i="16"/>
  <c r="C162" i="16"/>
  <c r="B162" i="16"/>
  <c r="S161" i="16"/>
  <c r="Q161" i="16"/>
  <c r="O161" i="16"/>
  <c r="M161" i="16"/>
  <c r="I161" i="16"/>
  <c r="G161" i="16"/>
  <c r="C161" i="16"/>
  <c r="B161" i="16"/>
  <c r="S160" i="16"/>
  <c r="Q160" i="16"/>
  <c r="O160" i="16"/>
  <c r="M160" i="16"/>
  <c r="K160" i="16" s="1"/>
  <c r="I160" i="16"/>
  <c r="G160" i="16"/>
  <c r="C160" i="16"/>
  <c r="B160" i="16"/>
  <c r="S159" i="16"/>
  <c r="Q159" i="16"/>
  <c r="O159" i="16"/>
  <c r="M159" i="16"/>
  <c r="K159" i="16" s="1"/>
  <c r="I159" i="16"/>
  <c r="G159" i="16"/>
  <c r="C159" i="16"/>
  <c r="B159" i="16"/>
  <c r="S158" i="16"/>
  <c r="Q158" i="16"/>
  <c r="O158" i="16"/>
  <c r="M158" i="16"/>
  <c r="I158" i="16"/>
  <c r="G158" i="16"/>
  <c r="C158" i="16"/>
  <c r="B158" i="16"/>
  <c r="S157" i="16"/>
  <c r="Q157" i="16"/>
  <c r="O157" i="16"/>
  <c r="M157" i="16"/>
  <c r="I157" i="16"/>
  <c r="G157" i="16"/>
  <c r="C157" i="16"/>
  <c r="B157" i="16"/>
  <c r="S156" i="16"/>
  <c r="Q156" i="16"/>
  <c r="O156" i="16"/>
  <c r="M156" i="16"/>
  <c r="I156" i="16"/>
  <c r="G156" i="16"/>
  <c r="C156" i="16"/>
  <c r="B156" i="16"/>
  <c r="S155" i="16"/>
  <c r="Q155" i="16"/>
  <c r="O155" i="16"/>
  <c r="M155" i="16"/>
  <c r="I155" i="16"/>
  <c r="G155" i="16"/>
  <c r="C155" i="16"/>
  <c r="B155" i="16"/>
  <c r="S154" i="16"/>
  <c r="Q154" i="16"/>
  <c r="O154" i="16"/>
  <c r="M154" i="16"/>
  <c r="I154" i="16"/>
  <c r="G154" i="16"/>
  <c r="C154" i="16"/>
  <c r="B154" i="16"/>
  <c r="S153" i="16"/>
  <c r="Q153" i="16"/>
  <c r="O153" i="16"/>
  <c r="M153" i="16"/>
  <c r="I153" i="16"/>
  <c r="G153" i="16"/>
  <c r="C153" i="16"/>
  <c r="B153" i="16"/>
  <c r="S152" i="16"/>
  <c r="Q152" i="16"/>
  <c r="O152" i="16"/>
  <c r="M152" i="16"/>
  <c r="I152" i="16"/>
  <c r="G152" i="16"/>
  <c r="C152" i="16"/>
  <c r="B152" i="16"/>
  <c r="S151" i="16"/>
  <c r="Q151" i="16"/>
  <c r="O151" i="16"/>
  <c r="M151" i="16"/>
  <c r="I151" i="16"/>
  <c r="G151" i="16"/>
  <c r="C151" i="16"/>
  <c r="B151" i="16"/>
  <c r="S150" i="16"/>
  <c r="Q150" i="16"/>
  <c r="O150" i="16"/>
  <c r="M150" i="16"/>
  <c r="I150" i="16"/>
  <c r="G150" i="16"/>
  <c r="C150" i="16"/>
  <c r="B150" i="16"/>
  <c r="S149" i="16"/>
  <c r="Q149" i="16"/>
  <c r="O149" i="16"/>
  <c r="M149" i="16"/>
  <c r="I149" i="16"/>
  <c r="G149" i="16"/>
  <c r="C149" i="16"/>
  <c r="B149" i="16"/>
  <c r="S148" i="16"/>
  <c r="Q148" i="16"/>
  <c r="O148" i="16"/>
  <c r="M148" i="16"/>
  <c r="I148" i="16"/>
  <c r="G148" i="16"/>
  <c r="C148" i="16"/>
  <c r="B148" i="16"/>
  <c r="S147" i="16"/>
  <c r="Q147" i="16"/>
  <c r="O147" i="16"/>
  <c r="M147" i="16"/>
  <c r="I147" i="16"/>
  <c r="G147" i="16"/>
  <c r="C147" i="16"/>
  <c r="B147" i="16"/>
  <c r="S146" i="16"/>
  <c r="Q146" i="16"/>
  <c r="O146" i="16"/>
  <c r="M146" i="16"/>
  <c r="I146" i="16"/>
  <c r="G146" i="16"/>
  <c r="C146" i="16"/>
  <c r="B146" i="16"/>
  <c r="S145" i="16"/>
  <c r="Q145" i="16"/>
  <c r="O145" i="16"/>
  <c r="M145" i="16"/>
  <c r="I145" i="16"/>
  <c r="G145" i="16"/>
  <c r="C145" i="16"/>
  <c r="B145" i="16"/>
  <c r="S144" i="16"/>
  <c r="Q144" i="16"/>
  <c r="O144" i="16"/>
  <c r="M144" i="16"/>
  <c r="I144" i="16"/>
  <c r="G144" i="16"/>
  <c r="C144" i="16"/>
  <c r="B144" i="16"/>
  <c r="S143" i="16"/>
  <c r="Q143" i="16"/>
  <c r="O143" i="16"/>
  <c r="M143" i="16"/>
  <c r="I143" i="16"/>
  <c r="G143" i="16"/>
  <c r="C143" i="16"/>
  <c r="B143" i="16"/>
  <c r="S142" i="16"/>
  <c r="Q142" i="16"/>
  <c r="O142" i="16"/>
  <c r="M142" i="16"/>
  <c r="I142" i="16"/>
  <c r="G142" i="16"/>
  <c r="C142" i="16"/>
  <c r="B142" i="16"/>
  <c r="S141" i="16"/>
  <c r="Q141" i="16"/>
  <c r="O141" i="16"/>
  <c r="M141" i="16"/>
  <c r="I141" i="16"/>
  <c r="G141" i="16"/>
  <c r="C141" i="16"/>
  <c r="B141" i="16"/>
  <c r="S140" i="16"/>
  <c r="Q140" i="16"/>
  <c r="O140" i="16"/>
  <c r="M140" i="16"/>
  <c r="K140" i="16" s="1"/>
  <c r="I140" i="16"/>
  <c r="G140" i="16"/>
  <c r="C140" i="16"/>
  <c r="B140" i="16"/>
  <c r="S139" i="16"/>
  <c r="Q139" i="16"/>
  <c r="O139" i="16"/>
  <c r="M139" i="16"/>
  <c r="I139" i="16"/>
  <c r="G139" i="16"/>
  <c r="C139" i="16"/>
  <c r="B139" i="16"/>
  <c r="S138" i="16"/>
  <c r="Q138" i="16"/>
  <c r="O138" i="16"/>
  <c r="M138" i="16"/>
  <c r="K138" i="16" s="1"/>
  <c r="I138" i="16"/>
  <c r="G138" i="16"/>
  <c r="C138" i="16"/>
  <c r="B138" i="16"/>
  <c r="S137" i="16"/>
  <c r="Q137" i="16"/>
  <c r="O137" i="16"/>
  <c r="M137" i="16"/>
  <c r="I137" i="16"/>
  <c r="G137" i="16"/>
  <c r="C137" i="16"/>
  <c r="B137" i="16"/>
  <c r="S136" i="16"/>
  <c r="Q136" i="16"/>
  <c r="O136" i="16"/>
  <c r="M136" i="16"/>
  <c r="I136" i="16"/>
  <c r="G136" i="16"/>
  <c r="C136" i="16"/>
  <c r="B136" i="16"/>
  <c r="S135" i="16"/>
  <c r="Q135" i="16"/>
  <c r="O135" i="16"/>
  <c r="M135" i="16"/>
  <c r="I135" i="16"/>
  <c r="G135" i="16"/>
  <c r="C135" i="16"/>
  <c r="B135" i="16"/>
  <c r="S134" i="16"/>
  <c r="Q134" i="16"/>
  <c r="O134" i="16"/>
  <c r="M134" i="16"/>
  <c r="I134" i="16"/>
  <c r="G134" i="16"/>
  <c r="C134" i="16"/>
  <c r="B134" i="16"/>
  <c r="S133" i="16"/>
  <c r="Q133" i="16"/>
  <c r="O133" i="16"/>
  <c r="M133" i="16"/>
  <c r="K133" i="16" s="1"/>
  <c r="I133" i="16"/>
  <c r="G133" i="16"/>
  <c r="C133" i="16"/>
  <c r="B133" i="16"/>
  <c r="S132" i="16"/>
  <c r="Q132" i="16"/>
  <c r="O132" i="16"/>
  <c r="M132" i="16"/>
  <c r="I132" i="16"/>
  <c r="G132" i="16"/>
  <c r="C132" i="16"/>
  <c r="B132" i="16"/>
  <c r="S131" i="16"/>
  <c r="Q131" i="16"/>
  <c r="O131" i="16"/>
  <c r="M131" i="16"/>
  <c r="K131" i="16" s="1"/>
  <c r="I131" i="16"/>
  <c r="G131" i="16"/>
  <c r="C131" i="16"/>
  <c r="B131" i="16"/>
  <c r="S130" i="16"/>
  <c r="Q130" i="16"/>
  <c r="O130" i="16"/>
  <c r="M130" i="16"/>
  <c r="I130" i="16"/>
  <c r="G130" i="16"/>
  <c r="C130" i="16"/>
  <c r="B130" i="16"/>
  <c r="S129" i="16"/>
  <c r="Q129" i="16"/>
  <c r="O129" i="16"/>
  <c r="M129" i="16"/>
  <c r="K129" i="16" s="1"/>
  <c r="I129" i="16"/>
  <c r="G129" i="16"/>
  <c r="C129" i="16"/>
  <c r="B129" i="16"/>
  <c r="S128" i="16"/>
  <c r="Q128" i="16"/>
  <c r="O128" i="16"/>
  <c r="M128" i="16"/>
  <c r="K128" i="16" s="1"/>
  <c r="I128" i="16"/>
  <c r="G128" i="16"/>
  <c r="C128" i="16"/>
  <c r="B128" i="16"/>
  <c r="S127" i="16"/>
  <c r="Q127" i="16"/>
  <c r="O127" i="16"/>
  <c r="M127" i="16"/>
  <c r="K127" i="16" s="1"/>
  <c r="I127" i="16"/>
  <c r="G127" i="16"/>
  <c r="C127" i="16"/>
  <c r="B127" i="16"/>
  <c r="S126" i="16"/>
  <c r="Q126" i="16"/>
  <c r="O126" i="16"/>
  <c r="M126" i="16"/>
  <c r="I126" i="16"/>
  <c r="G126" i="16"/>
  <c r="C126" i="16"/>
  <c r="B126" i="16"/>
  <c r="S125" i="16"/>
  <c r="Q125" i="16"/>
  <c r="O125" i="16"/>
  <c r="M125" i="16"/>
  <c r="I125" i="16"/>
  <c r="G125" i="16"/>
  <c r="C125" i="16"/>
  <c r="B125" i="16"/>
  <c r="S124" i="16"/>
  <c r="Q124" i="16"/>
  <c r="O124" i="16"/>
  <c r="M124" i="16"/>
  <c r="I124" i="16"/>
  <c r="G124" i="16"/>
  <c r="C124" i="16"/>
  <c r="B124" i="16"/>
  <c r="S123" i="16"/>
  <c r="Q123" i="16"/>
  <c r="O123" i="16"/>
  <c r="M123" i="16"/>
  <c r="K123" i="16" s="1"/>
  <c r="I123" i="16"/>
  <c r="G123" i="16"/>
  <c r="C123" i="16"/>
  <c r="B123" i="16"/>
  <c r="S122" i="16"/>
  <c r="Q122" i="16"/>
  <c r="O122" i="16"/>
  <c r="M122" i="16"/>
  <c r="I122" i="16"/>
  <c r="G122" i="16"/>
  <c r="C122" i="16"/>
  <c r="B122" i="16"/>
  <c r="S121" i="16"/>
  <c r="Q121" i="16"/>
  <c r="O121" i="16"/>
  <c r="M121" i="16"/>
  <c r="K121" i="16" s="1"/>
  <c r="I121" i="16"/>
  <c r="G121" i="16"/>
  <c r="C121" i="16"/>
  <c r="B121" i="16"/>
  <c r="S120" i="16"/>
  <c r="Q120" i="16"/>
  <c r="O120" i="16"/>
  <c r="M120" i="16"/>
  <c r="I120" i="16"/>
  <c r="G120" i="16"/>
  <c r="C120" i="16"/>
  <c r="B120" i="16"/>
  <c r="S119" i="16"/>
  <c r="Q119" i="16"/>
  <c r="O119" i="16"/>
  <c r="M119" i="16"/>
  <c r="I119" i="16"/>
  <c r="G119" i="16"/>
  <c r="C119" i="16"/>
  <c r="B119" i="16"/>
  <c r="S118" i="16"/>
  <c r="Q118" i="16"/>
  <c r="O118" i="16"/>
  <c r="M118" i="16"/>
  <c r="K118" i="16" s="1"/>
  <c r="I118" i="16"/>
  <c r="G118" i="16"/>
  <c r="C118" i="16"/>
  <c r="B118" i="16"/>
  <c r="S117" i="16"/>
  <c r="Q117" i="16"/>
  <c r="O117" i="16"/>
  <c r="M117" i="16"/>
  <c r="I117" i="16"/>
  <c r="G117" i="16"/>
  <c r="C117" i="16"/>
  <c r="B117" i="16"/>
  <c r="S116" i="16"/>
  <c r="Q116" i="16"/>
  <c r="O116" i="16"/>
  <c r="M116" i="16"/>
  <c r="I116" i="16"/>
  <c r="G116" i="16"/>
  <c r="C116" i="16"/>
  <c r="B116" i="16"/>
  <c r="S115" i="16"/>
  <c r="Q115" i="16"/>
  <c r="O115" i="16"/>
  <c r="M115" i="16"/>
  <c r="I115" i="16"/>
  <c r="G115" i="16"/>
  <c r="C115" i="16"/>
  <c r="B115" i="16"/>
  <c r="S114" i="16"/>
  <c r="Q114" i="16"/>
  <c r="O114" i="16"/>
  <c r="M114" i="16"/>
  <c r="I114" i="16"/>
  <c r="G114" i="16"/>
  <c r="C114" i="16"/>
  <c r="B114" i="16"/>
  <c r="S113" i="16"/>
  <c r="Q113" i="16"/>
  <c r="O113" i="16"/>
  <c r="M113" i="16"/>
  <c r="I113" i="16"/>
  <c r="G113" i="16"/>
  <c r="C113" i="16"/>
  <c r="B113" i="16"/>
  <c r="S112" i="16"/>
  <c r="Q112" i="16"/>
  <c r="O112" i="16"/>
  <c r="M112" i="16"/>
  <c r="I112" i="16"/>
  <c r="G112" i="16"/>
  <c r="C112" i="16"/>
  <c r="B112" i="16"/>
  <c r="S111" i="16"/>
  <c r="Q111" i="16"/>
  <c r="O111" i="16"/>
  <c r="M111" i="16"/>
  <c r="I111" i="16"/>
  <c r="G111" i="16"/>
  <c r="C111" i="16"/>
  <c r="B111" i="16"/>
  <c r="S110" i="16"/>
  <c r="Q110" i="16"/>
  <c r="O110" i="16"/>
  <c r="M110" i="16"/>
  <c r="I110" i="16"/>
  <c r="G110" i="16"/>
  <c r="C110" i="16"/>
  <c r="B110" i="16"/>
  <c r="S109" i="16"/>
  <c r="Q109" i="16"/>
  <c r="O109" i="16"/>
  <c r="M109" i="16"/>
  <c r="I109" i="16"/>
  <c r="G109" i="16"/>
  <c r="C109" i="16"/>
  <c r="B109" i="16"/>
  <c r="S108" i="16"/>
  <c r="Q108" i="16"/>
  <c r="O108" i="16"/>
  <c r="M108" i="16"/>
  <c r="K108" i="16" s="1"/>
  <c r="I108" i="16"/>
  <c r="G108" i="16"/>
  <c r="C108" i="16"/>
  <c r="B108" i="16"/>
  <c r="S107" i="16"/>
  <c r="Q107" i="16"/>
  <c r="O107" i="16"/>
  <c r="M107" i="16"/>
  <c r="I107" i="16"/>
  <c r="G107" i="16"/>
  <c r="C107" i="16"/>
  <c r="B107" i="16"/>
  <c r="S106" i="16"/>
  <c r="Q106" i="16"/>
  <c r="O106" i="16"/>
  <c r="M106" i="16"/>
  <c r="K106" i="16" s="1"/>
  <c r="I106" i="16"/>
  <c r="G106" i="16"/>
  <c r="C106" i="16"/>
  <c r="B106" i="16"/>
  <c r="S105" i="16"/>
  <c r="Q105" i="16"/>
  <c r="O105" i="16"/>
  <c r="M105" i="16"/>
  <c r="K105" i="16" s="1"/>
  <c r="I105" i="16"/>
  <c r="G105" i="16"/>
  <c r="C105" i="16"/>
  <c r="B105" i="16"/>
  <c r="S104" i="16"/>
  <c r="Q104" i="16"/>
  <c r="O104" i="16"/>
  <c r="M104" i="16"/>
  <c r="I104" i="16"/>
  <c r="G104" i="16"/>
  <c r="C104" i="16"/>
  <c r="B104" i="16"/>
  <c r="S103" i="16"/>
  <c r="Q103" i="16"/>
  <c r="O103" i="16"/>
  <c r="M103" i="16"/>
  <c r="K103" i="16" s="1"/>
  <c r="I103" i="16"/>
  <c r="G103" i="16"/>
  <c r="C103" i="16"/>
  <c r="B103" i="16"/>
  <c r="S102" i="16"/>
  <c r="Q102" i="16"/>
  <c r="O102" i="16"/>
  <c r="M102" i="16"/>
  <c r="I102" i="16"/>
  <c r="G102" i="16"/>
  <c r="C102" i="16"/>
  <c r="B102" i="16"/>
  <c r="S101" i="16"/>
  <c r="Q101" i="16"/>
  <c r="O101" i="16"/>
  <c r="M101" i="16"/>
  <c r="K101" i="16" s="1"/>
  <c r="I101" i="16"/>
  <c r="G101" i="16"/>
  <c r="C101" i="16"/>
  <c r="B101" i="16"/>
  <c r="S100" i="16"/>
  <c r="Q100" i="16"/>
  <c r="O100" i="16"/>
  <c r="M100" i="16"/>
  <c r="I100" i="16"/>
  <c r="G100" i="16"/>
  <c r="C100" i="16"/>
  <c r="B100" i="16"/>
  <c r="S99" i="16"/>
  <c r="Q99" i="16"/>
  <c r="O99" i="16"/>
  <c r="M99" i="16"/>
  <c r="I99" i="16"/>
  <c r="G99" i="16"/>
  <c r="C99" i="16"/>
  <c r="B99" i="16"/>
  <c r="S98" i="16"/>
  <c r="Q98" i="16"/>
  <c r="O98" i="16"/>
  <c r="M98" i="16"/>
  <c r="I98" i="16"/>
  <c r="G98" i="16"/>
  <c r="C98" i="16"/>
  <c r="B98" i="16"/>
  <c r="S97" i="16"/>
  <c r="Q97" i="16"/>
  <c r="O97" i="16"/>
  <c r="M97" i="16"/>
  <c r="I97" i="16"/>
  <c r="G97" i="16"/>
  <c r="C97" i="16"/>
  <c r="B97" i="16"/>
  <c r="S96" i="16"/>
  <c r="Q96" i="16"/>
  <c r="O96" i="16"/>
  <c r="M96" i="16"/>
  <c r="K96" i="16" s="1"/>
  <c r="I96" i="16"/>
  <c r="G96" i="16"/>
  <c r="C96" i="16"/>
  <c r="B96" i="16"/>
  <c r="S95" i="16"/>
  <c r="Q95" i="16"/>
  <c r="O95" i="16"/>
  <c r="M95" i="16"/>
  <c r="I95" i="16"/>
  <c r="G95" i="16"/>
  <c r="C95" i="16"/>
  <c r="B95" i="16"/>
  <c r="S94" i="16"/>
  <c r="Q94" i="16"/>
  <c r="O94" i="16"/>
  <c r="M94" i="16"/>
  <c r="I94" i="16"/>
  <c r="G94" i="16"/>
  <c r="C94" i="16"/>
  <c r="B94" i="16"/>
  <c r="S93" i="16"/>
  <c r="Q93" i="16"/>
  <c r="O93" i="16"/>
  <c r="M93" i="16"/>
  <c r="I93" i="16"/>
  <c r="G93" i="16"/>
  <c r="C93" i="16"/>
  <c r="B93" i="16"/>
  <c r="S92" i="16"/>
  <c r="Q92" i="16"/>
  <c r="O92" i="16"/>
  <c r="M92" i="16"/>
  <c r="I92" i="16"/>
  <c r="G92" i="16"/>
  <c r="C92" i="16"/>
  <c r="B92" i="16"/>
  <c r="S91" i="16"/>
  <c r="Q91" i="16"/>
  <c r="O91" i="16"/>
  <c r="M91" i="16"/>
  <c r="I91" i="16"/>
  <c r="G91" i="16"/>
  <c r="C91" i="16"/>
  <c r="B91" i="16"/>
  <c r="S90" i="16"/>
  <c r="Q90" i="16"/>
  <c r="O90" i="16"/>
  <c r="M90" i="16"/>
  <c r="I90" i="16"/>
  <c r="G90" i="16"/>
  <c r="C90" i="16"/>
  <c r="B90" i="16"/>
  <c r="S89" i="16"/>
  <c r="Q89" i="16"/>
  <c r="O89" i="16"/>
  <c r="M89" i="16"/>
  <c r="I89" i="16"/>
  <c r="G89" i="16"/>
  <c r="C89" i="16"/>
  <c r="B89" i="16"/>
  <c r="S88" i="16"/>
  <c r="Q88" i="16"/>
  <c r="O88" i="16"/>
  <c r="M88" i="16"/>
  <c r="I88" i="16"/>
  <c r="G88" i="16"/>
  <c r="C88" i="16"/>
  <c r="B88" i="16"/>
  <c r="S87" i="16"/>
  <c r="Q87" i="16"/>
  <c r="O87" i="16"/>
  <c r="M87" i="16"/>
  <c r="I87" i="16"/>
  <c r="G87" i="16"/>
  <c r="C87" i="16"/>
  <c r="B87" i="16"/>
  <c r="S86" i="16"/>
  <c r="Q86" i="16"/>
  <c r="O86" i="16"/>
  <c r="M86" i="16"/>
  <c r="K86" i="16" s="1"/>
  <c r="I86" i="16"/>
  <c r="G86" i="16"/>
  <c r="C86" i="16"/>
  <c r="B86" i="16"/>
  <c r="S85" i="16"/>
  <c r="Q85" i="16"/>
  <c r="O85" i="16"/>
  <c r="M85" i="16"/>
  <c r="I85" i="16"/>
  <c r="G85" i="16"/>
  <c r="C85" i="16"/>
  <c r="B85" i="16"/>
  <c r="S84" i="16"/>
  <c r="Q84" i="16"/>
  <c r="O84" i="16"/>
  <c r="M84" i="16"/>
  <c r="I84" i="16"/>
  <c r="G84" i="16"/>
  <c r="C84" i="16"/>
  <c r="B84" i="16"/>
  <c r="S83" i="16"/>
  <c r="Q83" i="16"/>
  <c r="O83" i="16"/>
  <c r="M83" i="16"/>
  <c r="I83" i="16"/>
  <c r="G83" i="16"/>
  <c r="C83" i="16"/>
  <c r="B83" i="16"/>
  <c r="S82" i="16"/>
  <c r="Q82" i="16"/>
  <c r="O82" i="16"/>
  <c r="M82" i="16"/>
  <c r="I82" i="16"/>
  <c r="G82" i="16"/>
  <c r="C82" i="16"/>
  <c r="B82" i="16"/>
  <c r="S81" i="16"/>
  <c r="Q81" i="16"/>
  <c r="O81" i="16"/>
  <c r="M81" i="16"/>
  <c r="K81" i="16" s="1"/>
  <c r="I81" i="16"/>
  <c r="G81" i="16"/>
  <c r="C81" i="16"/>
  <c r="B81" i="16"/>
  <c r="S80" i="16"/>
  <c r="Q80" i="16"/>
  <c r="O80" i="16"/>
  <c r="M80" i="16"/>
  <c r="I80" i="16"/>
  <c r="G80" i="16"/>
  <c r="C80" i="16"/>
  <c r="B80" i="16"/>
  <c r="S79" i="16"/>
  <c r="Q79" i="16"/>
  <c r="O79" i="16"/>
  <c r="M79" i="16"/>
  <c r="I79" i="16"/>
  <c r="G79" i="16"/>
  <c r="C79" i="16"/>
  <c r="B79" i="16"/>
  <c r="S78" i="16"/>
  <c r="Q78" i="16"/>
  <c r="O78" i="16"/>
  <c r="M78" i="16"/>
  <c r="I78" i="16"/>
  <c r="G78" i="16"/>
  <c r="C78" i="16"/>
  <c r="B78" i="16"/>
  <c r="S77" i="16"/>
  <c r="Q77" i="16"/>
  <c r="O77" i="16"/>
  <c r="M77" i="16"/>
  <c r="I77" i="16"/>
  <c r="G77" i="16"/>
  <c r="C77" i="16"/>
  <c r="B77" i="16"/>
  <c r="S76" i="16"/>
  <c r="Q76" i="16"/>
  <c r="O76" i="16"/>
  <c r="M76" i="16"/>
  <c r="K76" i="16" s="1"/>
  <c r="I76" i="16"/>
  <c r="G76" i="16"/>
  <c r="C76" i="16"/>
  <c r="B76" i="16"/>
  <c r="S75" i="16"/>
  <c r="Q75" i="16"/>
  <c r="O75" i="16"/>
  <c r="M75" i="16"/>
  <c r="I75" i="16"/>
  <c r="G75" i="16"/>
  <c r="C75" i="16"/>
  <c r="B75" i="16"/>
  <c r="S74" i="16"/>
  <c r="Q74" i="16"/>
  <c r="O74" i="16"/>
  <c r="M74" i="16"/>
  <c r="K74" i="16" s="1"/>
  <c r="I74" i="16"/>
  <c r="G74" i="16"/>
  <c r="C74" i="16"/>
  <c r="B74" i="16"/>
  <c r="S73" i="16"/>
  <c r="Q73" i="16"/>
  <c r="O73" i="16"/>
  <c r="M73" i="16"/>
  <c r="I73" i="16"/>
  <c r="G73" i="16"/>
  <c r="C73" i="16"/>
  <c r="B73" i="16"/>
  <c r="S72" i="16"/>
  <c r="Q72" i="16"/>
  <c r="O72" i="16"/>
  <c r="M72" i="16"/>
  <c r="I72" i="16"/>
  <c r="G72" i="16"/>
  <c r="C72" i="16"/>
  <c r="B72" i="16"/>
  <c r="S71" i="16"/>
  <c r="Q71" i="16"/>
  <c r="O71" i="16"/>
  <c r="M71" i="16"/>
  <c r="K71" i="16" s="1"/>
  <c r="I71" i="16"/>
  <c r="G71" i="16"/>
  <c r="C71" i="16"/>
  <c r="B71" i="16"/>
  <c r="S70" i="16"/>
  <c r="Q70" i="16"/>
  <c r="O70" i="16"/>
  <c r="M70" i="16"/>
  <c r="I70" i="16"/>
  <c r="G70" i="16"/>
  <c r="C70" i="16"/>
  <c r="B70" i="16"/>
  <c r="S69" i="16"/>
  <c r="Q69" i="16"/>
  <c r="O69" i="16"/>
  <c r="M69" i="16"/>
  <c r="K69" i="16" s="1"/>
  <c r="I69" i="16"/>
  <c r="G69" i="16"/>
  <c r="C69" i="16"/>
  <c r="B69" i="16"/>
  <c r="S68" i="16"/>
  <c r="Q68" i="16"/>
  <c r="O68" i="16"/>
  <c r="M68" i="16"/>
  <c r="I68" i="16"/>
  <c r="G68" i="16"/>
  <c r="C68" i="16"/>
  <c r="B68" i="16"/>
  <c r="S67" i="16"/>
  <c r="Q67" i="16"/>
  <c r="O67" i="16"/>
  <c r="M67" i="16"/>
  <c r="K67" i="16" s="1"/>
  <c r="I67" i="16"/>
  <c r="G67" i="16"/>
  <c r="C67" i="16"/>
  <c r="B67" i="16"/>
  <c r="S66" i="16"/>
  <c r="Q66" i="16"/>
  <c r="O66" i="16"/>
  <c r="M66" i="16"/>
  <c r="I66" i="16"/>
  <c r="G66" i="16"/>
  <c r="C66" i="16"/>
  <c r="B66" i="16"/>
  <c r="S65" i="16"/>
  <c r="Q65" i="16"/>
  <c r="O65" i="16"/>
  <c r="M65" i="16"/>
  <c r="I65" i="16"/>
  <c r="G65" i="16"/>
  <c r="C65" i="16"/>
  <c r="B65" i="16"/>
  <c r="S64" i="16"/>
  <c r="Q64" i="16"/>
  <c r="O64" i="16"/>
  <c r="M64" i="16"/>
  <c r="K64" i="16" s="1"/>
  <c r="I64" i="16"/>
  <c r="G64" i="16"/>
  <c r="C64" i="16"/>
  <c r="B64" i="16"/>
  <c r="S63" i="16"/>
  <c r="Q63" i="16"/>
  <c r="O63" i="16"/>
  <c r="M63" i="16"/>
  <c r="I63" i="16"/>
  <c r="G63" i="16"/>
  <c r="C63" i="16"/>
  <c r="B63" i="16"/>
  <c r="S62" i="16"/>
  <c r="Q62" i="16"/>
  <c r="O62" i="16"/>
  <c r="M62" i="16"/>
  <c r="I62" i="16"/>
  <c r="G62" i="16"/>
  <c r="C62" i="16"/>
  <c r="B62" i="16"/>
  <c r="S61" i="16"/>
  <c r="Q61" i="16"/>
  <c r="O61" i="16"/>
  <c r="M61" i="16"/>
  <c r="I61" i="16"/>
  <c r="G61" i="16"/>
  <c r="C61" i="16"/>
  <c r="B61" i="16"/>
  <c r="S60" i="16"/>
  <c r="Q60" i="16"/>
  <c r="O60" i="16"/>
  <c r="M60" i="16"/>
  <c r="I60" i="16"/>
  <c r="G60" i="16"/>
  <c r="C60" i="16"/>
  <c r="B60" i="16"/>
  <c r="S59" i="16"/>
  <c r="Q59" i="16"/>
  <c r="O59" i="16"/>
  <c r="M59" i="16"/>
  <c r="K59" i="16" s="1"/>
  <c r="I59" i="16"/>
  <c r="G59" i="16"/>
  <c r="C59" i="16"/>
  <c r="B59" i="16"/>
  <c r="S58" i="16"/>
  <c r="Q58" i="16"/>
  <c r="O58" i="16"/>
  <c r="M58" i="16"/>
  <c r="I58" i="16"/>
  <c r="G58" i="16"/>
  <c r="C58" i="16"/>
  <c r="B58" i="16"/>
  <c r="S57" i="16"/>
  <c r="Q57" i="16"/>
  <c r="O57" i="16"/>
  <c r="M57" i="16"/>
  <c r="I57" i="16"/>
  <c r="G57" i="16"/>
  <c r="C57" i="16"/>
  <c r="B57" i="16"/>
  <c r="S56" i="16"/>
  <c r="Q56" i="16"/>
  <c r="O56" i="16"/>
  <c r="M56" i="16"/>
  <c r="I56" i="16"/>
  <c r="G56" i="16"/>
  <c r="C56" i="16"/>
  <c r="B56" i="16"/>
  <c r="S55" i="16"/>
  <c r="Q55" i="16"/>
  <c r="O55" i="16"/>
  <c r="M55" i="16"/>
  <c r="I55" i="16"/>
  <c r="G55" i="16"/>
  <c r="C55" i="16"/>
  <c r="B55" i="16"/>
  <c r="S54" i="16"/>
  <c r="Q54" i="16"/>
  <c r="O54" i="16"/>
  <c r="M54" i="16"/>
  <c r="K54" i="16" s="1"/>
  <c r="I54" i="16"/>
  <c r="G54" i="16"/>
  <c r="C54" i="16"/>
  <c r="B54" i="16"/>
  <c r="S53" i="16"/>
  <c r="Q53" i="16"/>
  <c r="O53" i="16"/>
  <c r="M53" i="16"/>
  <c r="I53" i="16"/>
  <c r="G53" i="16"/>
  <c r="C53" i="16"/>
  <c r="B53" i="16"/>
  <c r="S52" i="16"/>
  <c r="Q52" i="16"/>
  <c r="O52" i="16"/>
  <c r="M52" i="16"/>
  <c r="I52" i="16"/>
  <c r="G52" i="16"/>
  <c r="C52" i="16"/>
  <c r="B52" i="16"/>
  <c r="S51" i="16"/>
  <c r="Q51" i="16"/>
  <c r="O51" i="16"/>
  <c r="M51" i="16"/>
  <c r="I51" i="16"/>
  <c r="G51" i="16"/>
  <c r="C51" i="16"/>
  <c r="B51" i="16"/>
  <c r="S50" i="16"/>
  <c r="Q50" i="16"/>
  <c r="O50" i="16"/>
  <c r="M50" i="16"/>
  <c r="I50" i="16"/>
  <c r="G50" i="16"/>
  <c r="C50" i="16"/>
  <c r="B50" i="16"/>
  <c r="S49" i="16"/>
  <c r="Q49" i="16"/>
  <c r="O49" i="16"/>
  <c r="M49" i="16"/>
  <c r="I49" i="16"/>
  <c r="G49" i="16"/>
  <c r="C49" i="16"/>
  <c r="B49" i="16"/>
  <c r="S48" i="16"/>
  <c r="Q48" i="16"/>
  <c r="O48" i="16"/>
  <c r="M48" i="16"/>
  <c r="I48" i="16"/>
  <c r="G48" i="16"/>
  <c r="C48" i="16"/>
  <c r="B48" i="16"/>
  <c r="S47" i="16"/>
  <c r="Q47" i="16"/>
  <c r="O47" i="16"/>
  <c r="M47" i="16"/>
  <c r="I47" i="16"/>
  <c r="G47" i="16"/>
  <c r="C47" i="16"/>
  <c r="B47" i="16"/>
  <c r="S46" i="16"/>
  <c r="Q46" i="16"/>
  <c r="O46" i="16"/>
  <c r="M46" i="16"/>
  <c r="I46" i="16"/>
  <c r="G46" i="16"/>
  <c r="C46" i="16"/>
  <c r="B46" i="16"/>
  <c r="S45" i="16"/>
  <c r="Q45" i="16"/>
  <c r="O45" i="16"/>
  <c r="M45" i="16"/>
  <c r="I45" i="16"/>
  <c r="G45" i="16"/>
  <c r="C45" i="16"/>
  <c r="B45" i="16"/>
  <c r="S44" i="16"/>
  <c r="Q44" i="16"/>
  <c r="O44" i="16"/>
  <c r="M44" i="16"/>
  <c r="K44" i="16" s="1"/>
  <c r="I44" i="16"/>
  <c r="G44" i="16"/>
  <c r="C44" i="16"/>
  <c r="B44" i="16"/>
  <c r="S43" i="16"/>
  <c r="Q43" i="16"/>
  <c r="O43" i="16"/>
  <c r="M43" i="16"/>
  <c r="I43" i="16"/>
  <c r="G43" i="16"/>
  <c r="C43" i="16"/>
  <c r="B43" i="16"/>
  <c r="S42" i="16"/>
  <c r="Q42" i="16"/>
  <c r="O42" i="16"/>
  <c r="M42" i="16"/>
  <c r="K42" i="16" s="1"/>
  <c r="I42" i="16"/>
  <c r="G42" i="16"/>
  <c r="C42" i="16"/>
  <c r="B42" i="16"/>
  <c r="S41" i="16"/>
  <c r="Q41" i="16"/>
  <c r="O41" i="16"/>
  <c r="M41" i="16"/>
  <c r="I41" i="16"/>
  <c r="G41" i="16"/>
  <c r="C41" i="16"/>
  <c r="B41" i="16"/>
  <c r="S40" i="16"/>
  <c r="Q40" i="16"/>
  <c r="O40" i="16"/>
  <c r="M40" i="16"/>
  <c r="I40" i="16"/>
  <c r="G40" i="16"/>
  <c r="C40" i="16"/>
  <c r="B40" i="16"/>
  <c r="S39" i="16"/>
  <c r="Q39" i="16"/>
  <c r="O39" i="16"/>
  <c r="M39" i="16"/>
  <c r="K39" i="16" s="1"/>
  <c r="I39" i="16"/>
  <c r="G39" i="16"/>
  <c r="C39" i="16"/>
  <c r="B39" i="16"/>
  <c r="S38" i="16"/>
  <c r="Q38" i="16"/>
  <c r="O38" i="16"/>
  <c r="M38" i="16"/>
  <c r="I38" i="16"/>
  <c r="G38" i="16"/>
  <c r="C38" i="16"/>
  <c r="B38" i="16"/>
  <c r="S37" i="16"/>
  <c r="Q37" i="16"/>
  <c r="O37" i="16"/>
  <c r="M37" i="16"/>
  <c r="K37" i="16" s="1"/>
  <c r="I37" i="16"/>
  <c r="G37" i="16"/>
  <c r="C37" i="16"/>
  <c r="B37" i="16"/>
  <c r="S36" i="16"/>
  <c r="Q36" i="16"/>
  <c r="O36" i="16"/>
  <c r="M36" i="16"/>
  <c r="I36" i="16"/>
  <c r="G36" i="16"/>
  <c r="C36" i="16"/>
  <c r="B36" i="16"/>
  <c r="S35" i="16"/>
  <c r="Q35" i="16"/>
  <c r="O35" i="16"/>
  <c r="M35" i="16"/>
  <c r="I35" i="16"/>
  <c r="G35" i="16"/>
  <c r="C35" i="16"/>
  <c r="B35" i="16"/>
  <c r="S34" i="16"/>
  <c r="Q34" i="16"/>
  <c r="O34" i="16"/>
  <c r="M34" i="16"/>
  <c r="I34" i="16"/>
  <c r="G34" i="16"/>
  <c r="C34" i="16"/>
  <c r="B34" i="16"/>
  <c r="S33" i="16"/>
  <c r="Q33" i="16"/>
  <c r="O33" i="16"/>
  <c r="M33" i="16"/>
  <c r="K33" i="16" s="1"/>
  <c r="I33" i="16"/>
  <c r="G33" i="16"/>
  <c r="C33" i="16"/>
  <c r="B33" i="16"/>
  <c r="S32" i="16"/>
  <c r="Q32" i="16"/>
  <c r="O32" i="16"/>
  <c r="M32" i="16"/>
  <c r="I32" i="16"/>
  <c r="G32" i="16"/>
  <c r="C32" i="16"/>
  <c r="B32" i="16"/>
  <c r="S31" i="16"/>
  <c r="Q31" i="16"/>
  <c r="O31" i="16"/>
  <c r="M31" i="16"/>
  <c r="I31" i="16"/>
  <c r="G31" i="16"/>
  <c r="C31" i="16"/>
  <c r="B31" i="16"/>
  <c r="S30" i="16"/>
  <c r="Q30" i="16"/>
  <c r="O30" i="16"/>
  <c r="M30" i="16"/>
  <c r="I30" i="16"/>
  <c r="G30" i="16"/>
  <c r="C30" i="16"/>
  <c r="B30" i="16"/>
  <c r="S29" i="16"/>
  <c r="Q29" i="16"/>
  <c r="O29" i="16"/>
  <c r="M29" i="16"/>
  <c r="I29" i="16"/>
  <c r="G29" i="16"/>
  <c r="C29" i="16"/>
  <c r="B29" i="16"/>
  <c r="S28" i="16"/>
  <c r="Q28" i="16"/>
  <c r="O28" i="16"/>
  <c r="M28" i="16"/>
  <c r="I28" i="16"/>
  <c r="G28" i="16"/>
  <c r="C28" i="16"/>
  <c r="B28" i="16"/>
  <c r="S27" i="16"/>
  <c r="Q27" i="16"/>
  <c r="O27" i="16"/>
  <c r="M27" i="16"/>
  <c r="I27" i="16"/>
  <c r="G27" i="16"/>
  <c r="C27" i="16"/>
  <c r="B27" i="16"/>
  <c r="S26" i="16"/>
  <c r="Q26" i="16"/>
  <c r="O26" i="16"/>
  <c r="M26" i="16"/>
  <c r="I26" i="16"/>
  <c r="G26" i="16"/>
  <c r="C26" i="16"/>
  <c r="B26" i="16"/>
  <c r="S25" i="16"/>
  <c r="Q25" i="16"/>
  <c r="O25" i="16"/>
  <c r="M25" i="16"/>
  <c r="I25" i="16"/>
  <c r="G25" i="16"/>
  <c r="C25" i="16"/>
  <c r="B25" i="16"/>
  <c r="S24" i="16"/>
  <c r="Q24" i="16"/>
  <c r="O24" i="16"/>
  <c r="M24" i="16"/>
  <c r="I24" i="16"/>
  <c r="G24" i="16"/>
  <c r="C24" i="16"/>
  <c r="S23" i="16"/>
  <c r="K25" i="16" l="1"/>
  <c r="U25" i="16" s="1"/>
  <c r="K24" i="16"/>
  <c r="U24" i="16" s="1"/>
  <c r="K26" i="16"/>
  <c r="U26" i="16" s="1"/>
  <c r="K27" i="16"/>
  <c r="U27" i="16" s="1"/>
  <c r="K40" i="16"/>
  <c r="K45" i="16"/>
  <c r="U45" i="16" s="1"/>
  <c r="K47" i="16"/>
  <c r="K49" i="16"/>
  <c r="K50" i="16"/>
  <c r="K52" i="16"/>
  <c r="U52" i="16" s="1"/>
  <c r="K55" i="16"/>
  <c r="U55" i="16" s="1"/>
  <c r="K58" i="16"/>
  <c r="U58" i="16" s="1"/>
  <c r="K60" i="16"/>
  <c r="U60" i="16" s="1"/>
  <c r="K62" i="16"/>
  <c r="U62" i="16" s="1"/>
  <c r="K65" i="16"/>
  <c r="U65" i="16" s="1"/>
  <c r="K70" i="16"/>
  <c r="K72" i="16"/>
  <c r="U72" i="16" s="1"/>
  <c r="K75" i="16"/>
  <c r="U75" i="16" s="1"/>
  <c r="K77" i="16"/>
  <c r="U77" i="16" s="1"/>
  <c r="K79" i="16"/>
  <c r="U79" i="16" s="1"/>
  <c r="K80" i="16"/>
  <c r="U80" i="16" s="1"/>
  <c r="K82" i="16"/>
  <c r="U82" i="16" s="1"/>
  <c r="K83" i="16"/>
  <c r="U83" i="16" s="1"/>
  <c r="K84" i="16"/>
  <c r="U84" i="16" s="1"/>
  <c r="K85" i="16"/>
  <c r="U85" i="16" s="1"/>
  <c r="K87" i="16"/>
  <c r="U87" i="16" s="1"/>
  <c r="K94" i="16"/>
  <c r="U94" i="16" s="1"/>
  <c r="K99" i="16"/>
  <c r="K104" i="16"/>
  <c r="U104" i="16" s="1"/>
  <c r="K109" i="16"/>
  <c r="U109" i="16" s="1"/>
  <c r="K111" i="16"/>
  <c r="U111" i="16" s="1"/>
  <c r="K113" i="16"/>
  <c r="K114" i="16"/>
  <c r="U114" i="16" s="1"/>
  <c r="K115" i="16"/>
  <c r="U115" i="16" s="1"/>
  <c r="K116" i="16"/>
  <c r="U116" i="16" s="1"/>
  <c r="K122" i="16"/>
  <c r="U122" i="16" s="1"/>
  <c r="K124" i="16"/>
  <c r="U124" i="16" s="1"/>
  <c r="K126" i="16"/>
  <c r="U126" i="16" s="1"/>
  <c r="K134" i="16"/>
  <c r="U134" i="16" s="1"/>
  <c r="K135" i="16"/>
  <c r="K136" i="16"/>
  <c r="U136" i="16" s="1"/>
  <c r="K137" i="16"/>
  <c r="U137" i="16" s="1"/>
  <c r="K139" i="16"/>
  <c r="U139" i="16" s="1"/>
  <c r="K141" i="16"/>
  <c r="U141" i="16" s="1"/>
  <c r="K144" i="16"/>
  <c r="U144" i="16" s="1"/>
  <c r="K146" i="16"/>
  <c r="U146" i="16" s="1"/>
  <c r="K148" i="16"/>
  <c r="U148" i="16" s="1"/>
  <c r="K149" i="16"/>
  <c r="K155" i="16"/>
  <c r="U155" i="16" s="1"/>
  <c r="K163" i="16"/>
  <c r="U163" i="16" s="1"/>
  <c r="K167" i="16"/>
  <c r="U167" i="16" s="1"/>
  <c r="K168" i="16"/>
  <c r="U168" i="16" s="1"/>
  <c r="K169" i="16"/>
  <c r="U169" i="16" s="1"/>
  <c r="K173" i="16"/>
  <c r="U173" i="16" s="1"/>
  <c r="K174" i="16"/>
  <c r="U174" i="16" s="1"/>
  <c r="K175" i="16"/>
  <c r="U175" i="16" s="1"/>
  <c r="K178" i="16"/>
  <c r="U178" i="16" s="1"/>
  <c r="K180" i="16"/>
  <c r="U180" i="16" s="1"/>
  <c r="K186" i="16"/>
  <c r="U186" i="16" s="1"/>
  <c r="K188" i="16"/>
  <c r="U188" i="16" s="1"/>
  <c r="K193" i="16"/>
  <c r="K195" i="16"/>
  <c r="U195" i="16" s="1"/>
  <c r="K198" i="16"/>
  <c r="U198" i="16" s="1"/>
  <c r="K199" i="16"/>
  <c r="U199" i="16" s="1"/>
  <c r="K200" i="16"/>
  <c r="U200" i="16" s="1"/>
  <c r="K205" i="16"/>
  <c r="U205" i="16" s="1"/>
  <c r="K206" i="16"/>
  <c r="K208" i="16"/>
  <c r="U208" i="16" s="1"/>
  <c r="K209" i="16"/>
  <c r="U209" i="16" s="1"/>
  <c r="K210" i="16"/>
  <c r="U210" i="16" s="1"/>
  <c r="K212" i="16"/>
  <c r="U212" i="16" s="1"/>
  <c r="K213" i="16"/>
  <c r="U213" i="16" s="1"/>
  <c r="K214" i="16"/>
  <c r="U214" i="16" s="1"/>
  <c r="K217" i="16"/>
  <c r="U217" i="16" s="1"/>
  <c r="K222" i="16"/>
  <c r="U222" i="16" s="1"/>
  <c r="K225" i="16"/>
  <c r="U225" i="16" s="1"/>
  <c r="K230" i="16"/>
  <c r="U230" i="16" s="1"/>
  <c r="K231" i="16"/>
  <c r="U231" i="16" s="1"/>
  <c r="K232" i="16"/>
  <c r="K237" i="16"/>
  <c r="U237" i="16" s="1"/>
  <c r="K239" i="16"/>
  <c r="U239" i="16" s="1"/>
  <c r="K240" i="16"/>
  <c r="U240" i="16" s="1"/>
  <c r="K242" i="16"/>
  <c r="U242" i="16" s="1"/>
  <c r="K243" i="16"/>
  <c r="U243" i="16" s="1"/>
  <c r="K244" i="16"/>
  <c r="K250" i="16"/>
  <c r="U250" i="16" s="1"/>
  <c r="K252" i="16"/>
  <c r="K257" i="16"/>
  <c r="K263" i="16"/>
  <c r="U263" i="16" s="1"/>
  <c r="K265" i="16"/>
  <c r="U265" i="16" s="1"/>
  <c r="K267" i="16"/>
  <c r="U267" i="16" s="1"/>
  <c r="K269" i="16"/>
  <c r="K272" i="16"/>
  <c r="U272" i="16" s="1"/>
  <c r="K274" i="16"/>
  <c r="U274" i="16" s="1"/>
  <c r="K275" i="16"/>
  <c r="U275" i="16" s="1"/>
  <c r="K276" i="16"/>
  <c r="K277" i="16"/>
  <c r="U277" i="16" s="1"/>
  <c r="K278" i="16"/>
  <c r="U278" i="16" s="1"/>
  <c r="K280" i="16"/>
  <c r="U280" i="16" s="1"/>
  <c r="K291" i="16"/>
  <c r="U291" i="16" s="1"/>
  <c r="K294" i="16"/>
  <c r="K295" i="16"/>
  <c r="U295" i="16" s="1"/>
  <c r="K297" i="16"/>
  <c r="U297" i="16" s="1"/>
  <c r="K301" i="16"/>
  <c r="K303" i="16"/>
  <c r="U303" i="16" s="1"/>
  <c r="K304" i="16"/>
  <c r="U304" i="16" s="1"/>
  <c r="K306" i="16"/>
  <c r="U306" i="16" s="1"/>
  <c r="K307" i="16"/>
  <c r="U307" i="16" s="1"/>
  <c r="K308" i="16"/>
  <c r="U308" i="16" s="1"/>
  <c r="K316" i="16"/>
  <c r="U316" i="16" s="1"/>
  <c r="K28" i="16"/>
  <c r="U28" i="16" s="1"/>
  <c r="K31" i="16"/>
  <c r="U31" i="16" s="1"/>
  <c r="K57" i="16"/>
  <c r="U57" i="16" s="1"/>
  <c r="K63" i="16"/>
  <c r="U63" i="16" s="1"/>
  <c r="K73" i="16"/>
  <c r="U73" i="16" s="1"/>
  <c r="K93" i="16"/>
  <c r="U93" i="16" s="1"/>
  <c r="K97" i="16"/>
  <c r="K130" i="16"/>
  <c r="U130" i="16" s="1"/>
  <c r="K132" i="16"/>
  <c r="U132" i="16" s="1"/>
  <c r="K142" i="16"/>
  <c r="U142" i="16" s="1"/>
  <c r="K147" i="16"/>
  <c r="U147" i="16" s="1"/>
  <c r="K152" i="16"/>
  <c r="U152" i="16" s="1"/>
  <c r="K157" i="16"/>
  <c r="U157" i="16" s="1"/>
  <c r="K183" i="16"/>
  <c r="U183" i="16" s="1"/>
  <c r="K187" i="16"/>
  <c r="K194" i="16"/>
  <c r="U194" i="16" s="1"/>
  <c r="K196" i="16"/>
  <c r="U196" i="16" s="1"/>
  <c r="K216" i="16"/>
  <c r="U216" i="16" s="1"/>
  <c r="K221" i="16"/>
  <c r="U221" i="16" s="1"/>
  <c r="K233" i="16"/>
  <c r="U233" i="16" s="1"/>
  <c r="K238" i="16"/>
  <c r="U238" i="16" s="1"/>
  <c r="K246" i="16"/>
  <c r="U246" i="16" s="1"/>
  <c r="K262" i="16"/>
  <c r="K273" i="16"/>
  <c r="U273" i="16" s="1"/>
  <c r="K285" i="16"/>
  <c r="U285" i="16" s="1"/>
  <c r="K29" i="16"/>
  <c r="U29" i="16" s="1"/>
  <c r="K66" i="16"/>
  <c r="U66" i="16" s="1"/>
  <c r="K68" i="16"/>
  <c r="U68" i="16" s="1"/>
  <c r="K78" i="16"/>
  <c r="U78" i="16" s="1"/>
  <c r="K88" i="16"/>
  <c r="U88" i="16" s="1"/>
  <c r="K107" i="16"/>
  <c r="K95" i="16"/>
  <c r="U95" i="16" s="1"/>
  <c r="K119" i="16"/>
  <c r="K32" i="16"/>
  <c r="U32" i="16" s="1"/>
  <c r="K41" i="16"/>
  <c r="U41" i="16" s="1"/>
  <c r="K92" i="16"/>
  <c r="U92" i="16" s="1"/>
  <c r="K100" i="16"/>
  <c r="U100" i="16" s="1"/>
  <c r="K117" i="16"/>
  <c r="U117" i="16" s="1"/>
  <c r="K145" i="16"/>
  <c r="U145" i="16" s="1"/>
  <c r="K153" i="16"/>
  <c r="U153" i="16" s="1"/>
  <c r="K156" i="16"/>
  <c r="U156" i="16" s="1"/>
  <c r="K176" i="16"/>
  <c r="U176" i="16" s="1"/>
  <c r="K220" i="16"/>
  <c r="U220" i="16" s="1"/>
  <c r="K228" i="16"/>
  <c r="U228" i="16" s="1"/>
  <c r="K271" i="16"/>
  <c r="U271" i="16" s="1"/>
  <c r="K282" i="16"/>
  <c r="U282" i="16" s="1"/>
  <c r="K309" i="16"/>
  <c r="U309" i="16" s="1"/>
  <c r="K35" i="16"/>
  <c r="U35" i="16" s="1"/>
  <c r="K43" i="16"/>
  <c r="U43" i="16" s="1"/>
  <c r="K46" i="16"/>
  <c r="U46" i="16" s="1"/>
  <c r="K51" i="16"/>
  <c r="U51" i="16" s="1"/>
  <c r="K91" i="16"/>
  <c r="U91" i="16" s="1"/>
  <c r="K120" i="16"/>
  <c r="U120" i="16" s="1"/>
  <c r="K143" i="16"/>
  <c r="U143" i="16" s="1"/>
  <c r="K161" i="16"/>
  <c r="K184" i="16"/>
  <c r="U184" i="16" s="1"/>
  <c r="K203" i="16"/>
  <c r="U203" i="16" s="1"/>
  <c r="K207" i="16"/>
  <c r="U207" i="16" s="1"/>
  <c r="K215" i="16"/>
  <c r="U215" i="16" s="1"/>
  <c r="K219" i="16"/>
  <c r="U219" i="16" s="1"/>
  <c r="K235" i="16"/>
  <c r="U235" i="16" s="1"/>
  <c r="K248" i="16"/>
  <c r="U248" i="16" s="1"/>
  <c r="K256" i="16"/>
  <c r="U256" i="16" s="1"/>
  <c r="K284" i="16"/>
  <c r="U284" i="16" s="1"/>
  <c r="K302" i="16"/>
  <c r="U302" i="16" s="1"/>
  <c r="K310" i="16"/>
  <c r="U310" i="16" s="1"/>
  <c r="K30" i="16"/>
  <c r="U30" i="16" s="1"/>
  <c r="K34" i="16"/>
  <c r="U34" i="16" s="1"/>
  <c r="K38" i="16"/>
  <c r="U38" i="16" s="1"/>
  <c r="K56" i="16"/>
  <c r="U56" i="16" s="1"/>
  <c r="K89" i="16"/>
  <c r="U89" i="16" s="1"/>
  <c r="K110" i="16"/>
  <c r="U110" i="16" s="1"/>
  <c r="K150" i="16"/>
  <c r="K154" i="16"/>
  <c r="U154" i="16" s="1"/>
  <c r="K158" i="16"/>
  <c r="U158" i="16" s="1"/>
  <c r="K162" i="16"/>
  <c r="U162" i="16" s="1"/>
  <c r="K226" i="16"/>
  <c r="U226" i="16" s="1"/>
  <c r="K245" i="16"/>
  <c r="U245" i="16" s="1"/>
  <c r="K253" i="16"/>
  <c r="U253" i="16" s="1"/>
  <c r="K289" i="16"/>
  <c r="U289" i="16" s="1"/>
  <c r="K305" i="16"/>
  <c r="U305" i="16" s="1"/>
  <c r="K313" i="16"/>
  <c r="U313" i="16" s="1"/>
  <c r="K36" i="16"/>
  <c r="U36" i="16" s="1"/>
  <c r="K48" i="16"/>
  <c r="U48" i="16" s="1"/>
  <c r="K53" i="16"/>
  <c r="U53" i="16" s="1"/>
  <c r="K61" i="16"/>
  <c r="U61" i="16" s="1"/>
  <c r="K90" i="16"/>
  <c r="U90" i="16" s="1"/>
  <c r="K98" i="16"/>
  <c r="U98" i="16" s="1"/>
  <c r="K102" i="16"/>
  <c r="U102" i="16" s="1"/>
  <c r="K112" i="16"/>
  <c r="U112" i="16" s="1"/>
  <c r="K125" i="16"/>
  <c r="U125" i="16" s="1"/>
  <c r="K151" i="16"/>
  <c r="U151" i="16" s="1"/>
  <c r="K164" i="16"/>
  <c r="U164" i="16" s="1"/>
  <c r="K171" i="16"/>
  <c r="U171" i="16" s="1"/>
  <c r="K181" i="16"/>
  <c r="U181" i="16" s="1"/>
  <c r="K185" i="16"/>
  <c r="U185" i="16" s="1"/>
  <c r="K189" i="16"/>
  <c r="U189" i="16" s="1"/>
  <c r="K218" i="16"/>
  <c r="U218" i="16" s="1"/>
  <c r="K251" i="16"/>
  <c r="U251" i="16" s="1"/>
  <c r="K279" i="16"/>
  <c r="U279" i="16" s="1"/>
  <c r="K283" i="16"/>
  <c r="U283" i="16" s="1"/>
  <c r="K290" i="16"/>
  <c r="U290" i="16" s="1"/>
  <c r="K317" i="16"/>
  <c r="U317" i="16" s="1"/>
  <c r="K247" i="16"/>
  <c r="U247" i="16" s="1"/>
  <c r="K258" i="16"/>
  <c r="U258" i="16" s="1"/>
  <c r="K260" i="16"/>
  <c r="U260" i="16" s="1"/>
  <c r="K288" i="16"/>
  <c r="U288" i="16" s="1"/>
  <c r="K311" i="16"/>
  <c r="U311" i="16" s="1"/>
  <c r="K315" i="16"/>
  <c r="U315" i="16" s="1"/>
  <c r="U241" i="16"/>
  <c r="K268" i="16"/>
  <c r="U268" i="16" s="1"/>
  <c r="K312" i="16"/>
  <c r="U312" i="16" s="1"/>
  <c r="K314" i="16"/>
  <c r="U314" i="16" s="1"/>
  <c r="U255" i="16"/>
  <c r="U299" i="16"/>
  <c r="U223" i="16"/>
  <c r="U64" i="16"/>
  <c r="U140" i="16"/>
  <c r="U166" i="16"/>
  <c r="U170" i="16"/>
  <c r="U172" i="16"/>
  <c r="U232" i="16"/>
  <c r="U234" i="16"/>
  <c r="J10" i="18"/>
  <c r="U101" i="16"/>
  <c r="U105" i="16"/>
  <c r="U106" i="16"/>
  <c r="U107" i="16"/>
  <c r="U108" i="16"/>
  <c r="U69" i="16"/>
  <c r="U70" i="16"/>
  <c r="U74" i="16"/>
  <c r="U76" i="16"/>
  <c r="U37" i="16"/>
  <c r="U42" i="16"/>
  <c r="U44" i="16"/>
  <c r="K292" i="16"/>
  <c r="U292" i="16" s="1"/>
  <c r="K296" i="16"/>
  <c r="U296" i="16" s="1"/>
  <c r="U47" i="16"/>
  <c r="U54" i="16"/>
  <c r="U59" i="16"/>
  <c r="U86" i="16"/>
  <c r="U118" i="16"/>
  <c r="U121" i="16"/>
  <c r="U123" i="16"/>
  <c r="U133" i="16"/>
  <c r="U159" i="16"/>
  <c r="U177" i="16"/>
  <c r="U179" i="16"/>
  <c r="U236" i="16"/>
  <c r="U40" i="16"/>
  <c r="U50" i="16"/>
  <c r="U71" i="16"/>
  <c r="U81" i="16"/>
  <c r="U103" i="16"/>
  <c r="U113" i="16"/>
  <c r="U160" i="16"/>
  <c r="U161" i="16"/>
  <c r="U224" i="16"/>
  <c r="U227" i="16"/>
  <c r="U229" i="16"/>
  <c r="U294" i="16"/>
  <c r="U298" i="16"/>
  <c r="U39" i="16"/>
  <c r="U49" i="16"/>
  <c r="U135" i="16"/>
  <c r="U150" i="16"/>
  <c r="U191" i="16"/>
  <c r="U286" i="16"/>
  <c r="U287" i="16"/>
  <c r="U127" i="16"/>
  <c r="U165" i="16"/>
  <c r="U204" i="16"/>
  <c r="U211" i="16"/>
  <c r="U281" i="16"/>
  <c r="U300" i="16"/>
  <c r="U96" i="16"/>
  <c r="U138" i="16"/>
  <c r="U201" i="16"/>
  <c r="U202" i="16"/>
  <c r="U206" i="16"/>
  <c r="U269" i="16"/>
  <c r="U270" i="16"/>
  <c r="U67" i="16"/>
  <c r="U97" i="16"/>
  <c r="U99" i="16"/>
  <c r="U119" i="16"/>
  <c r="U128" i="16"/>
  <c r="U129" i="16"/>
  <c r="U131" i="16"/>
  <c r="U149" i="16"/>
  <c r="U190" i="16"/>
  <c r="U192" i="16"/>
  <c r="U193" i="16"/>
  <c r="U197" i="16"/>
  <c r="U249" i="16"/>
  <c r="U252" i="16"/>
  <c r="U257" i="16"/>
  <c r="U259" i="16"/>
  <c r="U261" i="16"/>
  <c r="U262" i="16"/>
  <c r="U264" i="16"/>
  <c r="U266" i="16"/>
  <c r="U301" i="16"/>
  <c r="U182" i="16"/>
  <c r="U187" i="16"/>
  <c r="U244" i="16"/>
  <c r="U254" i="16"/>
  <c r="U276" i="16"/>
  <c r="U293" i="16"/>
  <c r="U33" i="16"/>
  <c r="Q23" i="16"/>
  <c r="O23" i="16"/>
  <c r="M23" i="16"/>
  <c r="K23" i="16" s="1"/>
  <c r="I23" i="16"/>
  <c r="G23" i="16"/>
  <c r="C23" i="16"/>
  <c r="S22" i="16"/>
  <c r="Q22" i="16"/>
  <c r="O22" i="16"/>
  <c r="M22" i="16"/>
  <c r="K22" i="16" s="1"/>
  <c r="I22" i="16"/>
  <c r="G22" i="16"/>
  <c r="C22" i="16"/>
  <c r="B22" i="16"/>
  <c r="Q21" i="16"/>
  <c r="O21" i="16"/>
  <c r="M21" i="16"/>
  <c r="K21" i="16" s="1"/>
  <c r="I21" i="16"/>
  <c r="G21" i="16"/>
  <c r="C21" i="16"/>
  <c r="B21" i="16"/>
  <c r="Q20" i="16"/>
  <c r="O20" i="16"/>
  <c r="M20" i="16"/>
  <c r="I20" i="16"/>
  <c r="G20" i="16"/>
  <c r="C20" i="16"/>
  <c r="B20" i="16"/>
  <c r="K20" i="16" l="1"/>
  <c r="U22" i="16"/>
  <c r="U23" i="16"/>
  <c r="Q19" i="16"/>
  <c r="O19" i="16"/>
  <c r="M19" i="16"/>
  <c r="K19" i="16" s="1"/>
  <c r="I19" i="16" l="1"/>
  <c r="G19" i="16"/>
  <c r="C19" i="16"/>
  <c r="B19" i="16"/>
  <c r="A19" i="16"/>
  <c r="A20" i="16" s="1"/>
  <c r="A21" i="16" s="1"/>
  <c r="A22" i="16" s="1"/>
  <c r="C18" i="16"/>
  <c r="B18" i="16"/>
  <c r="R75" i="8"/>
  <c r="R74" i="8"/>
  <c r="R73" i="8"/>
  <c r="R72" i="8"/>
  <c r="R71" i="8"/>
  <c r="R70" i="8"/>
  <c r="R69" i="8"/>
  <c r="R68" i="8"/>
  <c r="R67" i="8"/>
  <c r="R66" i="8"/>
  <c r="R65" i="8"/>
  <c r="R64" i="8"/>
  <c r="R63" i="8"/>
  <c r="R62" i="8"/>
  <c r="R61" i="8"/>
  <c r="R60" i="8"/>
  <c r="R59" i="8"/>
  <c r="R58" i="8"/>
  <c r="R57" i="8"/>
  <c r="R56" i="8"/>
  <c r="R55" i="8"/>
  <c r="R54" i="8"/>
  <c r="R53" i="8"/>
  <c r="R52" i="8"/>
  <c r="R51" i="8"/>
  <c r="R50" i="8"/>
  <c r="R49" i="8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A18" i="8"/>
  <c r="R17" i="8"/>
  <c r="R75" i="4"/>
  <c r="R74" i="4"/>
  <c r="R73" i="4"/>
  <c r="R72" i="4"/>
  <c r="R71" i="4"/>
  <c r="R70" i="4"/>
  <c r="R69" i="4"/>
  <c r="R68" i="4"/>
  <c r="R67" i="4"/>
  <c r="R66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R44" i="4"/>
  <c r="R43" i="4"/>
  <c r="R42" i="4"/>
  <c r="R41" i="4"/>
  <c r="R40" i="4"/>
  <c r="R39" i="4"/>
  <c r="R38" i="4"/>
  <c r="R37" i="4"/>
  <c r="R36" i="4"/>
  <c r="R35" i="4"/>
  <c r="R34" i="4"/>
  <c r="R33" i="4"/>
  <c r="R32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A18" i="4"/>
  <c r="R17" i="4"/>
  <c r="S19" i="16"/>
  <c r="G18" i="16"/>
  <c r="I18" i="16"/>
  <c r="K18" i="16"/>
  <c r="M18" i="16"/>
  <c r="O18" i="16"/>
  <c r="Q18" i="16"/>
  <c r="S18" i="16"/>
  <c r="S20" i="16"/>
  <c r="U20" i="16" s="1"/>
  <c r="S21" i="16"/>
  <c r="U21" i="16" s="1"/>
  <c r="A19" i="8" l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R76" i="4"/>
  <c r="I12" i="4" s="1"/>
  <c r="U19" i="16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U18" i="16"/>
  <c r="R76" i="8"/>
  <c r="I12" i="8" s="1"/>
  <c r="A23" i="16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B13" i="12"/>
  <c r="B23" i="16"/>
  <c r="B13" i="15"/>
  <c r="B13" i="17"/>
  <c r="B13" i="13"/>
  <c r="B13" i="18"/>
  <c r="B13" i="10"/>
  <c r="B13" i="14"/>
  <c r="B13" i="11"/>
  <c r="B24" i="16"/>
  <c r="B14" i="17"/>
  <c r="B14" i="14"/>
  <c r="B14" i="11"/>
  <c r="B14" i="10"/>
  <c r="B14" i="13"/>
  <c r="B14" i="15"/>
  <c r="B14" i="18"/>
  <c r="B14" i="12"/>
  <c r="U318" i="16" l="1"/>
  <c r="H12" i="16" s="1"/>
</calcChain>
</file>

<file path=xl/sharedStrings.xml><?xml version="1.0" encoding="utf-8"?>
<sst xmlns="http://schemas.openxmlformats.org/spreadsheetml/2006/main" count="937" uniqueCount="465">
  <si>
    <t>№</t>
  </si>
  <si>
    <t/>
  </si>
  <si>
    <t>Показатели качества услуг</t>
  </si>
  <si>
    <t>Показатели объема услуг</t>
  </si>
  <si>
    <t>Информация о ПФХД или показателях бюджетной сметы</t>
  </si>
  <si>
    <t>Полное наименование учреждения</t>
  </si>
  <si>
    <t>сайт bus.gov.ru</t>
  </si>
  <si>
    <r>
      <t xml:space="preserve">является учредителем, информации на сайте </t>
    </r>
    <r>
      <rPr>
        <u/>
        <sz val="13"/>
        <color theme="1"/>
        <rFont val="Times New Roman"/>
        <family val="1"/>
        <charset val="204"/>
      </rPr>
      <t xml:space="preserve">bus.gov.ru </t>
    </r>
    <r>
      <rPr>
        <sz val="13"/>
        <color theme="1"/>
        <rFont val="Times New Roman"/>
        <family val="1"/>
        <charset val="204"/>
      </rPr>
      <t>в соответствии с приказом Минфина РФ от 21.07.2011 N 86н «Об утверждении порядка предоставления информации государственным (муниципальным) учреждением, ее размещения на официальном сайте в сети Интернет и ведения указанного сайта»</t>
    </r>
  </si>
  <si>
    <t xml:space="preserve">О размещении подведомственными учреждениями и (или) учреждениями, в отношении которых </t>
  </si>
  <si>
    <t>Общая информация
(сайт bus.gov.ru)</t>
  </si>
  <si>
    <t>Информация о госзадании (сайт bus.gov.ru)</t>
  </si>
  <si>
    <t>Показатели качества услуг (сайт bus.gov.ru)</t>
  </si>
  <si>
    <t>Показатели объема услуг (сайт bus.gov.ru)</t>
  </si>
  <si>
    <t>Информация о ПФХД или показателях бюджетной сметы (сайт bus.gov.ru)</t>
  </si>
  <si>
    <t>Рейтинг 
(сайт bus.gov.ru)</t>
  </si>
  <si>
    <t>Приложение 1</t>
  </si>
  <si>
    <t>(наименование исполнительного органа государственной власти Мурманской области/муниципального района Мурманской области/городского округа Мурманской области)</t>
  </si>
  <si>
    <t>Руководитель  ___________ / ФИО/</t>
  </si>
  <si>
    <t>Примечание</t>
  </si>
  <si>
    <t>Количество учреждений:</t>
  </si>
  <si>
    <t xml:space="preserve">форма № 0503161 </t>
  </si>
  <si>
    <t>за "___" квартал _____ года</t>
  </si>
  <si>
    <t>форма № 0503161</t>
  </si>
  <si>
    <t>Полное наименование  учреждения</t>
  </si>
  <si>
    <t>Информация о гозадании</t>
  </si>
  <si>
    <t>Рейтинг (bus.gov.ru)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</si>
  <si>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РФ от 21.07.2011 N 86н  
(если да - 1;
если нет - 0)</t>
    </r>
  </si>
  <si>
    <t>Пояснения причин отсутствия (несоответствия) информации об учреждении</t>
  </si>
  <si>
    <t>Таблица заполняется в случае, если рейтинг ИОГВ/муниципального района/городского округа меньше 100% в разрезе учреждений, имеющих рейтинг (bus.gov.ru) меньше 1.</t>
  </si>
  <si>
    <t>*</t>
  </si>
  <si>
    <t>итоговый показатель рейтинга ИОГВ/муниципального района/городского округа;</t>
  </si>
  <si>
    <t>итоговый показатель рейтинга</t>
  </si>
  <si>
    <t>го учреждения (сайт bus.gov.ru);</t>
  </si>
  <si>
    <t>общее количество государственных (муниципальных) учреждений ИОГВ/муниципального района/городского округа.</t>
  </si>
  <si>
    <t>Итоговый показатель рейтинга ИОГВ/муниципального района/городского округа:  _____________</t>
  </si>
  <si>
    <r>
      <t xml:space="preserve">Наличие  актуальной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 xml:space="preserve">bus.gov.ru
</t>
    </r>
    <r>
      <rPr>
        <i/>
        <sz val="12"/>
        <color theme="1"/>
        <rFont val="Times New Roman"/>
        <family val="1"/>
        <charset val="204"/>
      </rPr>
      <t>(если да - 1;
если нет - 0);</t>
    </r>
  </si>
  <si>
    <t xml:space="preserve">Приложение 
</t>
  </si>
  <si>
    <t>№ п/п</t>
  </si>
  <si>
    <t>Наименование ИОГВ, муниципального образования</t>
  </si>
  <si>
    <t>Наличие изменений информации об учреждении в отчетном периоде 
(1-да/0-нет)</t>
  </si>
  <si>
    <t>Общая информация об учреждении</t>
  </si>
  <si>
    <t>5.1.</t>
  </si>
  <si>
    <t>6.1.</t>
  </si>
  <si>
    <t>Информация о гоcударственном (муниципальном) задании</t>
  </si>
  <si>
    <r>
      <t>R</t>
    </r>
    <r>
      <rPr>
        <i/>
        <sz val="8"/>
        <color theme="1"/>
        <rFont val="Times New Roman"/>
        <family val="1"/>
        <charset val="204"/>
      </rPr>
      <t>o</t>
    </r>
  </si>
  <si>
    <r>
      <t>R</t>
    </r>
    <r>
      <rPr>
        <i/>
        <sz val="8"/>
        <color theme="1"/>
        <rFont val="Times New Roman"/>
        <family val="1"/>
        <charset val="204"/>
      </rPr>
      <t>g</t>
    </r>
  </si>
  <si>
    <r>
      <t>R</t>
    </r>
    <r>
      <rPr>
        <i/>
        <sz val="8"/>
        <color theme="1"/>
        <rFont val="Times New Roman"/>
        <family val="1"/>
        <charset val="204"/>
      </rPr>
      <t>ku</t>
    </r>
  </si>
  <si>
    <r>
      <t>R</t>
    </r>
    <r>
      <rPr>
        <i/>
        <sz val="8"/>
        <color theme="1"/>
        <rFont val="Times New Roman"/>
        <family val="1"/>
        <charset val="204"/>
      </rPr>
      <t>vu</t>
    </r>
  </si>
  <si>
    <r>
      <t>R</t>
    </r>
    <r>
      <rPr>
        <i/>
        <sz val="8"/>
        <color theme="1"/>
        <rFont val="Times New Roman"/>
        <family val="1"/>
        <charset val="204"/>
      </rPr>
      <t>hd</t>
    </r>
  </si>
  <si>
    <t>7.1.</t>
  </si>
  <si>
    <t>8.1.</t>
  </si>
  <si>
    <t>9.1.</t>
  </si>
  <si>
    <t>х</t>
  </si>
  <si>
    <t>Приложение</t>
  </si>
  <si>
    <t xml:space="preserve">Итоговый показатель рейтинга ИОГВ/муниципального района/городского округа:  </t>
  </si>
  <si>
    <t>Сумма значений итоговых показателей рейтинга по учреждению</t>
  </si>
  <si>
    <r>
      <t xml:space="preserve">Рейтинг (bus.gov.ru)
</t>
    </r>
    <r>
      <rPr>
        <i/>
        <sz val="12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</t>
    </r>
  </si>
  <si>
    <t xml:space="preserve">Отчет о размещении  информации о государственных (муниципальных) учреждениях на сайте bus.gov.ru </t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</si>
  <si>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
</t>
    </r>
    <r>
      <rPr>
        <sz val="10"/>
        <color theme="1"/>
        <rFont val="Times New Roman"/>
        <family val="1"/>
        <charset val="204"/>
      </rPr>
      <t>(1-да/0-нет/2- учреждению государственное (муниципальное) задание не доводится и (или) учреждением услуги не оказываются)</t>
    </r>
  </si>
  <si>
    <t>1. Полное наименование учреждения, обособленного структурного подразделения учреждения (далее - учреждение)</t>
  </si>
  <si>
    <t>Наименование показателя</t>
  </si>
  <si>
    <t>Источник информации</t>
  </si>
  <si>
    <t>I. Общая информация об учреждении</t>
  </si>
  <si>
    <t>Учредительные документы учреждения (Положение о филиале (представительстве) учреждения) (далее - учредительные документы)</t>
  </si>
  <si>
    <t>2. Сокращенное наименование учреждения</t>
  </si>
  <si>
    <t>Учредительные документы</t>
  </si>
  <si>
    <t>3. Основной государственный регистрационный номер (ОГРН)</t>
  </si>
  <si>
    <t>Свидетельство о государственной регистрации юридического лица</t>
  </si>
  <si>
    <r>
      <t>4. Наименование публично-правового образования, создавшего учреждение, и его коды по Общероссийскому классификатору объектов административно-территориального деления (</t>
    </r>
    <r>
      <rPr>
        <sz val="10.55"/>
        <color rgb="FF008000"/>
        <rFont val="Arial"/>
        <family val="2"/>
        <charset val="204"/>
      </rPr>
      <t>ОКАТО</t>
    </r>
    <r>
      <rPr>
        <sz val="10.55"/>
        <color rgb="FF000000"/>
        <rFont val="Arial"/>
        <family val="2"/>
        <charset val="204"/>
      </rPr>
      <t>) и (или) Общероссийскому классификатору территорий муниципальных образований (</t>
    </r>
    <r>
      <rPr>
        <sz val="10.55"/>
        <color rgb="FF008000"/>
        <rFont val="Arial"/>
        <family val="2"/>
        <charset val="204"/>
      </rPr>
      <t>ОКТМО</t>
    </r>
    <r>
      <rPr>
        <sz val="10.55"/>
        <color rgb="FF000000"/>
        <rFont val="Arial"/>
        <family val="2"/>
        <charset val="204"/>
      </rPr>
      <t>)</t>
    </r>
  </si>
  <si>
    <t>Учредительные документы (информационное письмо органа государственной статистики)</t>
  </si>
  <si>
    <t>5. Наименование органа государственной власти, государственного органа (органа местного самоуправления), осуществляющего функции и полномочия учредителя учреждения (далее - орган, осуществляющий функции и полномочия учредителя)*</t>
  </si>
  <si>
    <t>5.1. Полномочия органов, осуществляющих функции и полномочия учредителя**</t>
  </si>
  <si>
    <t>6. Наименование главного распорядителя бюджетных средств</t>
  </si>
  <si>
    <t>Учредительные документы (правовой акт главного распорядителя бюджетных средств о формировании перечня подведомственных ему распорядителей и получателей бюджетных средств)</t>
  </si>
  <si>
    <t>7. Код главы главного распорядителя бюджетных средств по бюджетной классификации</t>
  </si>
  <si>
    <t>Закон (решение) о бюджете</t>
  </si>
  <si>
    <t>8. Наименование распорядителя бюджетных средств (при наличии)</t>
  </si>
  <si>
    <t>9. Реквизиты правового акта органа, осуществляющего функции и полномочия учредителя, о назначении членов наблюдательного совета</t>
  </si>
  <si>
    <t>9.1. Вид правового акта</t>
  </si>
  <si>
    <t>Документ, содержащий сведения о составе наблюдательного совета автономного учреждения (правовой акт органа, осуществляющего функции и полномочия учредителя, о назначении членов наблюдательного совета)</t>
  </si>
  <si>
    <t>9.2. Наименование органа, осуществляющего функции и полномочия учредителя, принявшего решение о назначении членов наблюдательного совета</t>
  </si>
  <si>
    <t>9.3. Дата правового акта</t>
  </si>
  <si>
    <t>9.4. Номер правового акта</t>
  </si>
  <si>
    <t>9.5. Наименование правового акта</t>
  </si>
  <si>
    <t>10. Сведения о руководителе учреждения</t>
  </si>
  <si>
    <t>10.1. Фамилия</t>
  </si>
  <si>
    <t>Решение учредителя о назначении руководителя учреждения</t>
  </si>
  <si>
    <t>10.2. Имя</t>
  </si>
  <si>
    <t>10.3. Отчество</t>
  </si>
  <si>
    <t>10.4. Наименование должности</t>
  </si>
  <si>
    <t>11. Сокращенные наименования обособленных структурных подразделений (показатель формируется учреждением, создавшим обособленные структурные подразделения)</t>
  </si>
  <si>
    <t>12. Наименование учреждения, создавшего обособленное структурное подразделение (показатель формируется обособленным структурным подразделением)</t>
  </si>
  <si>
    <t>Положение о филиале (представительстве) учреждения</t>
  </si>
  <si>
    <t>13. Тип учреждения</t>
  </si>
  <si>
    <t>14. Вид учреждения (при наличии)</t>
  </si>
  <si>
    <t>15. Коды и наименования основных видов деятельности учреждения по Общероссийскому классификатору видов экономической деятельности (ОКВЭД) в соответствии с учредительными документами учреждения</t>
  </si>
  <si>
    <t>16. Коды и наименования иных видов деятельности учреждения, не являющихся основными, по ОКВЭД в соответствии с учредительными документами учреждения</t>
  </si>
  <si>
    <t>17. Код и наименование административно-территориального образования по месту регистрации учреждения по ОКАТО</t>
  </si>
  <si>
    <t>18. Код и наименование муниципального образования по месту регистрации учреждения поОКТМО</t>
  </si>
  <si>
    <t>19. Код и наименование формы собственности по Общероссийскому классификатору форм собственности (ОКФС)</t>
  </si>
  <si>
    <t>20. Код и наименование организационно-правовой формы по Общероссийскому классификатору организационно-правовых форм (ОКОПФ)</t>
  </si>
  <si>
    <t>21. Код учреждения по Общероссийскому классификатору предприятий и организаций (ОКПО)</t>
  </si>
  <si>
    <t>22. Сведения о фактическом адресе учреждения и кодах по Классификатору адресов Российской Федерации (КЛАДР) в соответствии с учредительными документами</t>
  </si>
  <si>
    <t>22.1. Наименование и код субъекта Российской Федерации</t>
  </si>
  <si>
    <t>22.2. Наименование и код района</t>
  </si>
  <si>
    <t>22.3. Наименование и код города</t>
  </si>
  <si>
    <t>22.4. Наименование и код населенного пункта</t>
  </si>
  <si>
    <t>22.5. Наименование и код улицы</t>
  </si>
  <si>
    <t>22.6. Номер дома</t>
  </si>
  <si>
    <t>22.7. Номер офиса (квартиры)</t>
  </si>
  <si>
    <t>22.8. Почтовый индекс</t>
  </si>
  <si>
    <t>23. Сайт учреждения (при наличии)</t>
  </si>
  <si>
    <t>24. Контактный телефон</t>
  </si>
  <si>
    <t>25. Адрес электронной почты (при наличии)</t>
  </si>
  <si>
    <t>II. Информация о государственном (муниципальном) задании на оказание услуг (выполнение работ) и его исполнении</t>
  </si>
  <si>
    <t>26. Сведения о финансовом периоде, на который установлено государственное (муниципальное) задание</t>
  </si>
  <si>
    <t>26.1. Текущий финансовый год</t>
  </si>
  <si>
    <t>Государственное (муниципальное) задание на оказание услуг (выполнение работ)</t>
  </si>
  <si>
    <t>26.2. Очередной финансовый год</t>
  </si>
  <si>
    <t>26.3. Первый год планового периода</t>
  </si>
  <si>
    <t>26.4. Второй год планового периода</t>
  </si>
  <si>
    <t>27. Сведения о государственных (муниципальных) услугах (далее - услуги)</t>
  </si>
  <si>
    <t>27.1. Порядковый номер раздела, соответствующий услуге</t>
  </si>
  <si>
    <t>27.2. Наименование услуги, указанной в данном разделе</t>
  </si>
  <si>
    <t>27.3. Категории потребителей услуги</t>
  </si>
  <si>
    <t>28. Показатели, характеризующие качество услуги (при наличии)</t>
  </si>
  <si>
    <t>28.1. Наименование показателя качества услуги (при наличии)</t>
  </si>
  <si>
    <t>28.2. Наименование единицы измерения показателя качества услуги (при наличии)</t>
  </si>
  <si>
    <t>28.3. Значение показателя качества услуги за отчетный финансовый год (предшествующий году, на который установлено государственное (муниципальное) задание) (при наличии)</t>
  </si>
  <si>
    <t>28.4. Значение показателя качества услуги на текущий финансовый год (при наличии)</t>
  </si>
  <si>
    <t>28.5. Значение показателя качества услуги на очередной финансовый год (при наличии)</t>
  </si>
  <si>
    <t>28.6. Значение показателя качества услуги на первый год планового периода (при наличии)</t>
  </si>
  <si>
    <t>28.7. Значение показателя качества услуги на второй год планового периода (при наличии)</t>
  </si>
  <si>
    <t>28.8. Фактическое значение показателя качества услуги за финансовый год, на который установлено государственное (муниципальное) задание (при наличии)</t>
  </si>
  <si>
    <t>Государственное (муниципальное) задание на оказание услуг (выполнение работ) (Отчет об исполнении государственного (муниципального) задания)</t>
  </si>
  <si>
    <t>28.9. Причины отклонения от запланированного значения показателя качества услуги (при наличии)</t>
  </si>
  <si>
    <t>29. Показатели объема услуги</t>
  </si>
  <si>
    <t>29.1. Наименование показателя объема услуги</t>
  </si>
  <si>
    <t>29.2. Наименование единицы измерения показателя объема услуги</t>
  </si>
  <si>
    <t>29.3. Значение показателя объема услуги за отчетный финансовый год (предшествующий году, на который установлено государственное (муниципальное) задание)</t>
  </si>
  <si>
    <t>29.4. Значение показателя объема услуги на текущий финансовый год</t>
  </si>
  <si>
    <t>29.5. Значение показателя объема услуги на очередной финансовый год</t>
  </si>
  <si>
    <t>29.6. Значение показателя объема услуги на первый год планового периода</t>
  </si>
  <si>
    <t>29.7. Значение показателя объема услуги на второй год планового периода</t>
  </si>
  <si>
    <t>29.8. Фактическое значение показателя объема услуги за финансовый год, на который установлено государственное задание</t>
  </si>
  <si>
    <t>29.9. Причины отклонения от запланированного значения показателя объема услуги</t>
  </si>
  <si>
    <t>30. Возможность взимания платы за услугу в рамках государственного (муниципального) задания (при наличии)</t>
  </si>
  <si>
    <t>30.1. Средневзвешенная цена за единицу услуги (руб) (при наличии)</t>
  </si>
  <si>
    <t>Государственное (муниципальное) задание на оказание услуг (выполнение работ) (Расчетный показатель (отношение общей суммы средств, планируемых к получению от потребителя за услуги, оказанные на платной основе в рамках государственного (муниципального) задания, к годовому значению показателя объема услуги)</t>
  </si>
  <si>
    <t>30.2. Сведения о нормативных правовых актах, устанавливающих цены (тарифы) на услугу либо порядок их установления</t>
  </si>
  <si>
    <t>30.2.1. Вид нормативного правового акта</t>
  </si>
  <si>
    <t>30.2.2. Наименование органа, утвердившего нормативный правовой акт</t>
  </si>
  <si>
    <t>30.2.3. Дата нормативного правового акта</t>
  </si>
  <si>
    <t>30.2.4. Номер нормативного правового акта</t>
  </si>
  <si>
    <t>30.2.5. Наименование нормативного правового акта</t>
  </si>
  <si>
    <t>31. Сведения о работах</t>
  </si>
  <si>
    <t>31.1. Порядковый номер раздела, соответствующий работе</t>
  </si>
  <si>
    <t>31.2. Наименование работы, указанной в данном разделе</t>
  </si>
  <si>
    <t>III. Информация о плане финансово-хозяйственной деятельности</t>
  </si>
  <si>
    <t>32. Сведения о финансовом периоде, на который формируется план финансово-хозяйственной деятельности учреждения</t>
  </si>
  <si>
    <t>32.1. Финансовый год, на который утверждается план финансово-хозяйственной деятельности учреждения</t>
  </si>
  <si>
    <t>План финансово-хозяйственной деятельности учреждения</t>
  </si>
  <si>
    <t>32.2. Первый год планового периода</t>
  </si>
  <si>
    <t>32.3. Второй год планового периода</t>
  </si>
  <si>
    <t>33. Сведения о нефинансовых активах (руб)</t>
  </si>
  <si>
    <t>33.1. Сумма балансовой стоимости нефинансовых активов, всего,</t>
  </si>
  <si>
    <t>из них:</t>
  </si>
  <si>
    <t>33.2. недвижимого имущества</t>
  </si>
  <si>
    <t>33.3. особо ценного движимого имущества</t>
  </si>
  <si>
    <t>34. Сведения о финансовых активах (руб)</t>
  </si>
  <si>
    <t>34.1. Общая сумма финансовых активов, из них:</t>
  </si>
  <si>
    <t>34.2. Сумма дебиторской задолженности по доходам</t>
  </si>
  <si>
    <t>34.3. Сумма дебиторской задолженности по расходам</t>
  </si>
  <si>
    <t>35. Сведения об обязательствах (руб)</t>
  </si>
  <si>
    <t>35.1. Общая сумма обязательств, из них:</t>
  </si>
  <si>
    <t>35.2. Сумма просроченной кредиторской задолженности</t>
  </si>
  <si>
    <t>36. Сведения о планируемых суммах поступлений (руб)</t>
  </si>
  <si>
    <t>36.1. Планируемая сумма поступлений, всего, из них:</t>
  </si>
  <si>
    <t>36.2. субсидий на выполнение государственного (муниципального) задания</t>
  </si>
  <si>
    <t>36.3. целевых субсидий</t>
  </si>
  <si>
    <t>36.4. бюджетных инвестиций</t>
  </si>
  <si>
    <t>36.5. от оказания учреждением платных услуг (выполнения работ) и иной приносящей доход деятельности</t>
  </si>
  <si>
    <t>37. Сведения о планируемых суммах выплат (руб)</t>
  </si>
  <si>
    <t>37.1. Планируемая сумма выплат, всего, из них:</t>
  </si>
  <si>
    <t>37.2. на оплату труда и начисления на выплаты по оплате труда</t>
  </si>
  <si>
    <t>37.3. на оплату услуг связи</t>
  </si>
  <si>
    <t>37.4. на оплату транспортных услуг</t>
  </si>
  <si>
    <t>37.5. на оплату коммунальных услуг</t>
  </si>
  <si>
    <t>37.6. по арендной плате за пользование имуществом</t>
  </si>
  <si>
    <t>37.7. по оплате услуг по содержанию имущества</t>
  </si>
  <si>
    <t>37.8. на приобретение основных средств</t>
  </si>
  <si>
    <t>37.9. на приобретение нематериальных активов</t>
  </si>
  <si>
    <t>37.10. на приобретение материальных запасов</t>
  </si>
  <si>
    <t>38. Планируемая сумма выплат по публичным обязательствам (руб)</t>
  </si>
  <si>
    <t>IV. Информация об операциях с целевыми средствами из бюджета</t>
  </si>
  <si>
    <t>39. Финансовый год, на который формируются сведения об операциях с целевыми средствами</t>
  </si>
  <si>
    <t>40. Информация об операциях с бюджетными инвестициями</t>
  </si>
  <si>
    <t>40.1. Сумма планируемых поступлений на осуществление бюджетных инвестиций, всего (руб), из них:</t>
  </si>
  <si>
    <t>40.2. в объекты капитального строительства и приобретаемого недвижимого имущества</t>
  </si>
  <si>
    <t>40.3. Наименования объектов капитального строительства</t>
  </si>
  <si>
    <t>40.4. Наименования объектов приобретаемого недвижимого имущества</t>
  </si>
  <si>
    <t>41. Информация об операциях с субсидиями на иные цели</t>
  </si>
  <si>
    <t>41.1. Наименование целевой субсидии</t>
  </si>
  <si>
    <t>План финансово-хозяйственной деятельности учреждения (Сведения об операциях с целевыми субсидиями, предоставленными государственному (муниципальному) учреждению (ф. 0501016)</t>
  </si>
  <si>
    <t>41.2. Сумма планируемых поступлений по целевой субсидии (руб)</t>
  </si>
  <si>
    <t>V. Информация о показателях бюджетной сметы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</si>
  <si>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 (руб.)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</si>
  <si>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(Бюджетная смета казенного учреждения)</t>
  </si>
  <si>
    <t>VI. Информация о результатах деятельности и об использовании имущества</t>
  </si>
  <si>
    <t>43. Отчетный год, за который составляется отчет о результатах деятельности и об использовании имущества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</si>
  <si>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</t>
  </si>
  <si>
    <t>44. Количество штатных единиц на начало и конец отчетного года</t>
  </si>
  <si>
    <t>45. Средняя заработная плата сотрудников</t>
  </si>
  <si>
    <t>46. Сведения об изменении балансовой стоимости нефинансовых активов за отчетный год (проценты)</t>
  </si>
  <si>
    <t>46.1. Изменение балансовой стоимости нефинансовых активов, всего, из них:</t>
  </si>
  <si>
    <t>46.2. балансовой стоимости недвижимого имущества</t>
  </si>
  <si>
    <t>46.3. балансовой стоимости особо ценного движимого имущества</t>
  </si>
  <si>
    <t>47. Общая сумма требований в возмещение ущерба по недостачам и хищениям материальных ценностей, денежных средств, а также от порчи материальных ценностей</t>
  </si>
  <si>
    <t>(руб)</t>
  </si>
  <si>
    <t>48. Изменения дебиторской задолженности за отчетный год (в процентах) по:</t>
  </si>
  <si>
    <t>48.1. доходам (поступлениям)</t>
  </si>
  <si>
    <t>48.2. выплатам (расходам)</t>
  </si>
  <si>
    <t>49. Изменения кредиторской задолженности за отчетный год (в процентах), всего, из них:</t>
  </si>
  <si>
    <t>49.1. просроченной кредиторской задолженности</t>
  </si>
  <si>
    <t>50. Количество потребителей, воспользовавшихся услугами (работами) учреждения (в том числе платными сверх государственного (муниципального) задания), в разрезе услуг (работ)</t>
  </si>
  <si>
    <t>51. Количество жалоб потребителей на оказание услуг (выполнение работ) в разрезе услуг (работ)</t>
  </si>
  <si>
    <t>52. Принятые меры по результатам рассмотрения жалоб на оказание услуг (выполнение работ) в разрезе услуг (работ)</t>
  </si>
  <si>
    <t>53. Сведения о кассовых поступлениях (руб)</t>
  </si>
  <si>
    <t>53.1. Общая сумма кассовых поступлений, всего, из них:</t>
  </si>
  <si>
    <t>53.2. субсидий на выполнение государственного (муниципального) задания</t>
  </si>
  <si>
    <t>53.3. целевых субсидий</t>
  </si>
  <si>
    <t>53.4. бюджетных инвестиций</t>
  </si>
  <si>
    <t>53.5. от оказания учреждением платных услуг (выполнения работ) и иной приносящей доход деятельности</t>
  </si>
  <si>
    <t>54. Суммы кассовых выплат в разрезе направлений расходов (для автономных учреждений) (руб)</t>
  </si>
  <si>
    <t>55. Суммы кассовых выплат в разрезе направлений расходов и соответствующих им кодов КОСГУ (для бюджетного учреждения) (руб)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</si>
  <si>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 (руб)</t>
  </si>
  <si>
    <t>57. Сведения о балансовой стоимости недвижимого имущества на начало и на конец отчетного года (руб)</t>
  </si>
  <si>
    <t>57.1. Балансовая стоимость недвижимого имущества, всего, из них:</t>
  </si>
  <si>
    <t>Отчет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 за отчетный год и за год, предшествующий отчетному</t>
  </si>
  <si>
    <t>57.2. недвижимого имущества, переданного в аренду</t>
  </si>
  <si>
    <t>57.3. недвижимого имущества, переданного в безвозмездное пользование</t>
  </si>
  <si>
    <t>58. Сведения о балансовой стоимости движимого имущества на начало и на конец отчетного года (руб)</t>
  </si>
  <si>
    <t>58.1. Балансовая стоимость движимого имущества учреждения, всего, из них:</t>
  </si>
  <si>
    <t>58.2. движимого имущества, переданного в аренду</t>
  </si>
  <si>
    <t>58.3. движимого имущества, переданного в безвозмездное пользование</t>
  </si>
  <si>
    <t>59. Сведения о площадях недвижимого имущества на начало и на конец отчетного года (кв. м)</t>
  </si>
  <si>
    <t>59.1. Общая площадь объектов недвижимого имущества, всего, из них:</t>
  </si>
  <si>
    <t>59.2. переданного в аренду</t>
  </si>
  <si>
    <t>59.3. переданного в безвозмездное пользование</t>
  </si>
  <si>
    <t>60. Объем средств, полученных в отчетном году от распоряжения в установленном порядке имуществом, на начало и на конец отчетного года (руб)</t>
  </si>
  <si>
    <t>VII. Сведения о проведенных в отношении государственного (муниципального) учреждения контрольных мероприятиях и их результатах</t>
  </si>
  <si>
    <t>61. Наименование органа государственной власти (государственного органа), органа местного самоуправления, осуществляющего проведение контрольного мероприятия</t>
  </si>
  <si>
    <t>Сведения (документы) о проведенных в отношении учреждения контрольных мероприятиях (правовой акт органа государственной власти (государственного органа), органа местного самоуправления, осуществляющего проведение контрольного мероприятия)</t>
  </si>
  <si>
    <t>62. План (тема) контрольного мероприятия</t>
  </si>
  <si>
    <t>63. Период проведения контрольного мероприятия</t>
  </si>
  <si>
    <t>64. Выявленные нарушения</t>
  </si>
  <si>
    <t>Сведения (документы) о проведенных в отношении учреждения контрольных мероприятиях (акт о результатах контрольного мероприятия)</t>
  </si>
  <si>
    <t>65. Мероприятия, проведенные по результатам контрольного мероприятия</t>
  </si>
  <si>
    <t>Сведения (документы) о проведенных в отношении учреждения контрольных мероприятиях (акт о повторно проведенном контрольном мероприятии, отчет о результатах проведенных мероприятий по результатам контрольного мероприятия)</t>
  </si>
  <si>
    <t>VIII. 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</si>
  <si>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66. Сведения о показателях годовой бухгалтерской отчетности бюджетного (автономного) учреждения</t>
  </si>
  <si>
    <t>66.1. Суммы нефинансовых активов, финансовых активов, обязательств и финансовых результатов, отраженные в Балансе государственного (муниципального) учреждения (ф. 0503730) в разрезе соответствующих граф и строк Баланса</t>
  </si>
  <si>
    <t>Годовая бухгалтерская отчетность учреждения (Баланс государственного (муниципального) учреждения (ф. 0503730)</t>
  </si>
  <si>
    <t>66.2.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(увеличения, уменьшения), сформированные за отчетный финансовый год и отраженные в Отчете о финансовых результатах деятельности учреждения (ф. 0503721),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</si>
  <si>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учреждения (ф. 0503721)</t>
  </si>
  <si>
    <t>66.3. Показатели исполнения учреждением плана его финансово-хозяйственной деятельности за отчетный финансовый год, отраженные в Отчете об исполнении учреждением плана его финансово-хозяйственной деятельности (ф. 0503737), в разрезе соответствующих источников финансового обеспечения, а также строк и граф данного отчета</t>
  </si>
  <si>
    <t>Годовая бухгалтерская отчетность учреждения (Отчет об исполнении учреждением плана его финансово-хозяйственной деятельности (ф. 0503737)</t>
  </si>
  <si>
    <t>67. Сведения о годовой бюджетной отчетности казенных учреждений и бюджетных учреждений, по которым не принято решений о предоставлении им субсидий</t>
  </si>
  <si>
    <t>67.1. Сумма нефинансовых активов, финансовых активов, обязательств и финансовых результатов, отраженные в Балансе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0503130), в разрезе соответствующих граф и строк Баланса</t>
  </si>
  <si>
    <t>Годовая бухгалтерская отчетность учреждения (Баланс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 (ф. 0503130)</t>
  </si>
  <si>
    <t>67.2. Показатели финансовых результатов деятельности учреждения (доходов, расходов, результата), изменения нефинансовых активов, финансовых активов и обязательств (их увеличения, уменьшения), сформированные за отчетный финансовый год и отраженные в Отчете о финансовых результатах деятельности (ф. 0503121), в разрезе соответствующих строк и граф отчета</t>
  </si>
  <si>
    <t>Годовая бухгалтерская отчетность учреждения (Отчет о финансовых результатах деятельности (ф. 0503121)</t>
  </si>
  <si>
    <t>67.3. Показатели исполнения учреждением бюджета за отчетный финансовый год, отраженные в Отчете об исполнении бюджета (ф. 0503127)</t>
  </si>
  <si>
    <t>Годовая бухгалтерская отчетность учреждения (Отчет об исполнении бюджета (ф. 0503127)</t>
  </si>
  <si>
    <t>67.4. Исключен</t>
  </si>
  <si>
    <t>Информация об изменениях:</t>
  </si>
  <si>
    <t>См. текст пункта 67.4</t>
  </si>
  <si>
    <t>IX. Иная информация об учреждении</t>
  </si>
  <si>
    <t>68. Сведения об организациях, в которых открыты лицевые счета учреждения</t>
  </si>
  <si>
    <t>68.1 Наименование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</si>
  <si>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Выписка из лицевого счета (счета) учреждения (договор банковского счета)</t>
  </si>
  <si>
    <t>68.2 Адрес органа Федерального казначейства или финансового органа муниципального образования (кредитной организации), в котором открыт лицевой счет (счет) учреждения</t>
  </si>
  <si>
    <t>Информационное письмо территориального органа Федерального казначейства или финансового органа муниципального образования (договор банковского счета)</t>
  </si>
  <si>
    <t>69. Сведения о лицензируемых видах деятельности (при наличии)</t>
  </si>
  <si>
    <t>69.1 Орган, выдавший лицензию</t>
  </si>
  <si>
    <t>Лицензия на право осуществления юридическим лицом данного вида деятельности</t>
  </si>
  <si>
    <t>69.2 Лицензируемый вид деятельности</t>
  </si>
  <si>
    <t>69.3 Номер и дата регистрации лицензии</t>
  </si>
  <si>
    <t>70. Сведения об аккредитации учреждения (при наличии)</t>
  </si>
  <si>
    <t>70.1 Аккредитационный орган</t>
  </si>
  <si>
    <t>Свидетельство о госаккредитации</t>
  </si>
  <si>
    <t>70.2 Наименование аккредитуемой деятельности</t>
  </si>
  <si>
    <t>70.3 Срок действия аккредитации</t>
  </si>
  <si>
    <t>71. Сведения о реквизитах учреждения для оплаты оказываемых услуг</t>
  </si>
  <si>
    <t>71.1 Наименование банка, в котором открыт расчетный счет</t>
  </si>
  <si>
    <t>71.2 Банковский идентификационный код</t>
  </si>
  <si>
    <t>71.3 Номер корреспондентского счета</t>
  </si>
  <si>
    <t>71.4 Номер расчетного счета</t>
  </si>
  <si>
    <t>71.5 Код бюджетной классификации, по которому отражаются поступления</t>
  </si>
  <si>
    <t>71.6 Наименование получателя</t>
  </si>
  <si>
    <t>71.7 ИНН получателя</t>
  </si>
  <si>
    <t>71.8 КПП получателя</t>
  </si>
  <si>
    <t>71.9 Вид платежа</t>
  </si>
  <si>
    <t>71.10 Назначение платежа</t>
  </si>
  <si>
    <t>Система ГАРАНТ: http://base.garant.ru/12188232/#ixzz392kN9efL</t>
  </si>
  <si>
    <t>Таблица 1</t>
  </si>
  <si>
    <t>Таблица 2</t>
  </si>
  <si>
    <t>Таблица 3</t>
  </si>
  <si>
    <t>Таблица 4</t>
  </si>
  <si>
    <t>Таблица 5</t>
  </si>
  <si>
    <t>Таблица 6</t>
  </si>
  <si>
    <t>Таблица 7</t>
  </si>
  <si>
    <t xml:space="preserve">Информация о результатах деятельности и об использовании имущества </t>
  </si>
  <si>
    <t>Сведения о проведенных в отношении государственного  (муниципального) учреждения контрольных мероприятиях и их результатах</t>
  </si>
  <si>
    <t>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</t>
  </si>
  <si>
    <t>Иная информация об учреждении</t>
  </si>
  <si>
    <t>Комментарий (если значение показателя принимает условные значения: 0 или 2)</t>
  </si>
  <si>
    <t xml:space="preserve">   1. Полное наименование учреждения,  обособленного структурного подразделения учреждения (далее - учреждение)</t>
  </si>
  <si>
    <t xml:space="preserve">2. Сокращенное наименование учреждения                          </t>
  </si>
  <si>
    <t xml:space="preserve">3. Основной государственный регистрационный номер (ОГРН)        </t>
  </si>
  <si>
    <t xml:space="preserve">4. Наименование публично-правового образования, создавшего учреждение,и его коды по Общероссийскому классификатору объектов административно-территориального деления (ОКАТО) и (или)Общероссийскому классификатору территорий муниципальных образований (ОКТМО)  
</t>
  </si>
  <si>
    <t>18. Код и наименование муниципального образования по месту регистрации учреждения по ОКТМО</t>
  </si>
  <si>
    <t>33. Сведения о нефинансовых активах</t>
  </si>
  <si>
    <t>34. Сведения о финансовых активах</t>
  </si>
  <si>
    <t>35. Сведения об обязательствах</t>
  </si>
  <si>
    <t>36. Сведения о планируемых суммах поступлений</t>
  </si>
  <si>
    <t>37. Сведения о планируемых суммах выплат</t>
  </si>
  <si>
    <t>38. Планируемая сумма выплат по публичным обязательствам</t>
  </si>
  <si>
    <t>42. Наименования показателей бюджетной сметы в разрезе кодов бюджетной классификации (раздел, подраздел, целевая статья, вид расходов, КОСГУ) и соответствующих им сумм</t>
  </si>
  <si>
    <t>46. Сведения об изменении балансовой стоимости нефинансовых активов за отчетный год</t>
  </si>
  <si>
    <t>48. Изменения дебиторской задолженности за отчетный год</t>
  </si>
  <si>
    <t xml:space="preserve">49. Изменения кредиторской задолженности за отчетный год </t>
  </si>
  <si>
    <t>53. Общая сумма кассовых поступлений</t>
  </si>
  <si>
    <t>54. Суммы кассовых выплат в разрезе направлений расходов (для автономных учреждений)</t>
  </si>
  <si>
    <t xml:space="preserve">55. Суммы кассовых выплат в разрезе направлений расходов и соответствующих им кодов КОСГУ (для бюджетного учреждения) </t>
  </si>
  <si>
    <t>56. Суммы кассовых выплат в разрезе направлений расходов и соответствующих им кодов расходов бюджетной классификации (раздела, подраздела, целевой статьи, вида расходов, КОСГУ) (для казенных учреждений)</t>
  </si>
  <si>
    <t>57. Сведения о балансовой стоимости недвижимого имущества на начало и на конец отчетного года</t>
  </si>
  <si>
    <t>58. Сведения о балансовой стоимости движимого имущества на начало и на конец отчетного года</t>
  </si>
  <si>
    <t>59. Сведения о площадях недвижимого имущества на начало и на конец отчетного года</t>
  </si>
  <si>
    <t>60. Объем средств, полученных в отчетном году от распоряжения в установленном порядке имуществом, на начало и на конец отчетного года</t>
  </si>
  <si>
    <r>
      <t xml:space="preserve">23. </t>
    </r>
    <r>
      <rPr>
        <sz val="12"/>
        <color theme="1"/>
        <rFont val="Times New Roman"/>
        <family val="1"/>
        <charset val="204"/>
      </rPr>
      <t>Сайт учреждения (при наличии)</t>
    </r>
  </si>
  <si>
    <t>вес - 0,04</t>
  </si>
  <si>
    <t>вес - 0,05</t>
  </si>
  <si>
    <t>вес - 0,15</t>
  </si>
  <si>
    <t>вес - 0,17</t>
  </si>
  <si>
    <t>вес - 0,25</t>
  </si>
  <si>
    <t>вес - 0,2</t>
  </si>
  <si>
    <t>вес - 0,5</t>
  </si>
  <si>
    <t>вес - 0,16</t>
  </si>
  <si>
    <t>вес - 0,14</t>
  </si>
  <si>
    <t>вес - 0,34</t>
  </si>
  <si>
    <t>вес - 0,33</t>
  </si>
  <si>
    <t>вес - 1</t>
  </si>
  <si>
    <r>
      <t xml:space="preserve">Фактическая величина показателя раздела 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 fact</t>
    </r>
  </si>
  <si>
    <t xml:space="preserve"> Полное наименование учреждения,  обособленного структурного подразделения учреждения (далее - учреждение)</t>
  </si>
  <si>
    <r>
      <t>30. Возможность взимания платы за услугу в рамках государственного (муниципальног</t>
    </r>
    <r>
      <rPr>
        <b/>
        <sz val="12"/>
        <color theme="1"/>
        <rFont val="Times New Roman"/>
        <family val="1"/>
        <charset val="204"/>
      </rPr>
      <t>о</t>
    </r>
    <r>
      <rPr>
        <sz val="12"/>
        <color theme="1"/>
        <rFont val="Times New Roman"/>
        <family val="1"/>
        <charset val="204"/>
      </rPr>
      <t>) задания (при наличии)</t>
    </r>
  </si>
  <si>
    <t>Коэффициент условных значений по разделу III</t>
  </si>
  <si>
    <t>Коэффициент условных значений по разделу IV</t>
  </si>
  <si>
    <t>Коэффициент условных значений по разделу V</t>
  </si>
  <si>
    <t>вес - 0,12</t>
  </si>
  <si>
    <t>вес - 0,06</t>
  </si>
  <si>
    <r>
      <t xml:space="preserve">Фактическая величина показателя разделов III - 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III fact</t>
    </r>
  </si>
  <si>
    <r>
      <t xml:space="preserve">Фактическая величина показателя раздела VI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IV fact</t>
    </r>
  </si>
  <si>
    <r>
      <t xml:space="preserve">Фактическая величина показателя  раздела VII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 fact</t>
    </r>
  </si>
  <si>
    <r>
      <t xml:space="preserve">Фактическая величина показателя раздела VIII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 fact</t>
    </r>
  </si>
  <si>
    <r>
      <t xml:space="preserve">Фактическая величина показателя раздела IV - </t>
    </r>
    <r>
      <rPr>
        <i/>
        <sz val="14"/>
        <color theme="1"/>
        <rFont val="Times New Roman"/>
        <family val="1"/>
        <charset val="204"/>
      </rPr>
      <t>R</t>
    </r>
    <r>
      <rPr>
        <i/>
        <sz val="10"/>
        <color theme="1"/>
        <rFont val="Times New Roman"/>
        <family val="1"/>
        <charset val="204"/>
      </rPr>
      <t>VII fact</t>
    </r>
  </si>
  <si>
    <r>
      <t>R</t>
    </r>
    <r>
      <rPr>
        <i/>
        <sz val="8"/>
        <color theme="1"/>
        <rFont val="Times New Roman"/>
        <family val="1"/>
        <charset val="204"/>
      </rPr>
      <t>I fact</t>
    </r>
  </si>
  <si>
    <r>
      <t>R</t>
    </r>
    <r>
      <rPr>
        <i/>
        <sz val="8"/>
        <color theme="1"/>
        <rFont val="Times New Roman"/>
        <family val="1"/>
        <charset val="204"/>
      </rPr>
      <t>II fact</t>
    </r>
  </si>
  <si>
    <r>
      <t>R</t>
    </r>
    <r>
      <rPr>
        <i/>
        <sz val="8"/>
        <color theme="1"/>
        <rFont val="Times New Roman"/>
        <family val="1"/>
        <charset val="204"/>
      </rPr>
      <t>III fact</t>
    </r>
  </si>
  <si>
    <r>
      <t>R</t>
    </r>
    <r>
      <rPr>
        <i/>
        <sz val="8"/>
        <color theme="1"/>
        <rFont val="Times New Roman"/>
        <family val="1"/>
        <charset val="204"/>
      </rPr>
      <t>IV fact</t>
    </r>
  </si>
  <si>
    <r>
      <t>R</t>
    </r>
    <r>
      <rPr>
        <i/>
        <sz val="8"/>
        <color theme="1"/>
        <rFont val="Times New Roman"/>
        <family val="1"/>
        <charset val="204"/>
      </rPr>
      <t>V fact</t>
    </r>
  </si>
  <si>
    <r>
      <t>R</t>
    </r>
    <r>
      <rPr>
        <i/>
        <sz val="8"/>
        <color theme="1"/>
        <rFont val="Times New Roman"/>
        <family val="1"/>
        <charset val="204"/>
      </rPr>
      <t>VI fact</t>
    </r>
  </si>
  <si>
    <r>
      <t>R</t>
    </r>
    <r>
      <rPr>
        <i/>
        <sz val="8"/>
        <color theme="1"/>
        <rFont val="Times New Roman"/>
        <family val="1"/>
        <charset val="204"/>
      </rPr>
      <t>VII fact</t>
    </r>
  </si>
  <si>
    <r>
      <t>5. Наименование органа</t>
    </r>
    <r>
      <rPr>
        <b/>
        <sz val="12"/>
        <color theme="3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государственной власти, государственного органа (органаместного самоуправления), осуществляющего функции и полномочия учредителя учреждения (далее - орган, осуществляющий функции и полномочия учредителя) *              
</t>
    </r>
  </si>
  <si>
    <t>* В случае, если в соответствии с законодательством Российской Федерации в отношении учреждения функции и полномочия учредителя осуществляют несколько органов государственной власти (местного самоуправления), указываются наименования всех органов, осуществляющих функции и полномочия учредителя.</t>
  </si>
  <si>
    <t>Итоговый показатель рейтинга ИОГВ, ОМСУ:</t>
  </si>
  <si>
    <t xml:space="preserve">Оценка полноты размещения общей информации об учреждении </t>
  </si>
  <si>
    <r>
      <t xml:space="preserve">Фактическая величина показателя  раздела I - </t>
    </r>
    <r>
      <rPr>
        <i/>
        <sz val="12"/>
        <color theme="1"/>
        <rFont val="Times New Roman"/>
        <family val="1"/>
        <charset val="204"/>
      </rPr>
      <t>RI fact</t>
    </r>
  </si>
  <si>
    <r>
      <t xml:space="preserve">Рейтинг по учреждению
</t>
    </r>
    <r>
      <rPr>
        <i/>
        <sz val="12"/>
        <rFont val="Times New Roman"/>
        <family val="1"/>
        <charset val="204"/>
      </rPr>
      <t>R</t>
    </r>
    <r>
      <rPr>
        <i/>
        <sz val="10"/>
        <rFont val="Times New Roman"/>
        <family val="1"/>
        <charset val="204"/>
      </rPr>
      <t>i</t>
    </r>
  </si>
  <si>
    <r>
      <t xml:space="preserve">Соответствие показателей структурированной информации об учреждении на сайте </t>
    </r>
    <r>
      <rPr>
        <u/>
        <sz val="12"/>
        <color theme="1"/>
        <rFont val="Times New Roman"/>
        <family val="1"/>
        <charset val="204"/>
      </rPr>
      <t>bus.gov.ru</t>
    </r>
    <r>
      <rPr>
        <sz val="12"/>
        <color theme="1"/>
        <rFont val="Times New Roman"/>
        <family val="1"/>
        <charset val="204"/>
      </rPr>
      <t xml:space="preserve"> требованиям приказа Минфина России от 21.07.2011 N 86н  </t>
    </r>
  </si>
  <si>
    <r>
      <t>R max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</si>
  <si>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0,2</t>
  </si>
  <si>
    <r>
      <t xml:space="preserve">R max </t>
    </r>
    <r>
      <rPr>
        <i/>
        <sz val="12"/>
        <color theme="1"/>
        <rFont val="Times New Roman"/>
        <family val="1"/>
        <charset val="204"/>
      </rPr>
      <t>= 0,3</t>
    </r>
  </si>
  <si>
    <r>
      <t xml:space="preserve">R max </t>
    </r>
    <r>
      <rPr>
        <i/>
        <sz val="8"/>
        <color theme="1"/>
        <rFont val="Times New Roman"/>
        <family val="1"/>
        <charset val="204"/>
      </rPr>
      <t xml:space="preserve"> </t>
    </r>
    <r>
      <rPr>
        <i/>
        <sz val="12"/>
        <color theme="1"/>
        <rFont val="Times New Roman"/>
        <family val="1"/>
        <charset val="204"/>
      </rPr>
      <t>= 0,15</t>
    </r>
  </si>
  <si>
    <t>R max  = 0,05</t>
  </si>
  <si>
    <t>R max = 0,1</t>
  </si>
  <si>
    <r>
      <rPr>
        <sz val="12"/>
        <color theme="1"/>
        <rFont val="Times New Roman"/>
        <family val="1"/>
        <charset val="204"/>
      </rPr>
      <t xml:space="preserve">Максимальная величина показателя  раздела I - </t>
    </r>
    <r>
      <rPr>
        <i/>
        <sz val="12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</si>
  <si>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разделов III -V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</si>
  <si>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</si>
  <si>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 раздела VII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</si>
  <si>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VIII - </t>
    </r>
    <r>
      <rPr>
        <i/>
        <sz val="14"/>
        <color theme="1"/>
        <rFont val="Times New Roman"/>
        <family val="1"/>
        <charset val="204"/>
      </rPr>
      <t xml:space="preserve">R max </t>
    </r>
  </si>
  <si>
    <r>
      <rPr>
        <sz val="14"/>
        <color theme="1"/>
        <rFont val="Times New Roman"/>
        <family val="1"/>
        <charset val="204"/>
      </rPr>
      <t xml:space="preserve">Максимальная величина показателя раздела IX - </t>
    </r>
    <r>
      <rPr>
        <i/>
        <sz val="14"/>
        <color theme="1"/>
        <rFont val="Times New Roman"/>
        <family val="1"/>
        <charset val="204"/>
      </rPr>
      <t xml:space="preserve">R max </t>
    </r>
  </si>
  <si>
    <t xml:space="preserve">Отчет о размещении  информации о государственных (муниципальных) учреждениях на сайте www.bus.gov.ru </t>
  </si>
  <si>
    <t>Таблица 3.1</t>
  </si>
  <si>
    <t>Таблица 3.2</t>
  </si>
  <si>
    <t>Оценка полноты размещения информации о государственном (муниципальном) задании на оказание государственных (муниципальных) услуг (выполнение работ) и его исполнении</t>
  </si>
  <si>
    <r>
      <t>Максимальная величина показателя раздела II -</t>
    </r>
    <r>
      <rPr>
        <i/>
        <sz val="14"/>
        <color theme="1"/>
        <rFont val="Times New Roman"/>
        <family val="1"/>
        <charset val="204"/>
      </rPr>
      <t xml:space="preserve">R max </t>
    </r>
  </si>
  <si>
    <t>Оценка полноты размещения информации о плане финансово-хозяйственной деятельности</t>
  </si>
  <si>
    <t xml:space="preserve">Оценка полноты размещения информации об операциях с целевыми средствами из бюджета </t>
  </si>
  <si>
    <t>Оценка полноты размещения информации о показателях бюджетной сметы</t>
  </si>
  <si>
    <t xml:space="preserve">Оценка полноты размещения информации о результатах деятельности и об использовании имущества </t>
  </si>
  <si>
    <t>Оценка полноты размещения сведений о проведенных в отношении государственного  (муниципального) учреждения контрольных мероприятиях и их результатах</t>
  </si>
  <si>
    <t xml:space="preserve">Оценка полноты размещения информации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  </t>
  </si>
  <si>
    <t>Оценка полноты размещения иной информации об учреждении</t>
  </si>
  <si>
    <t>Показатели раздела I структурированной информации  "Общая информация об учреждении"</t>
  </si>
  <si>
    <t>Показатели раздела II структурированной информации "Информация о гоcударственном (муниципальном) задании на оказание услуг (выполнение работ) и его исполнении"</t>
  </si>
  <si>
    <t>Показатели раздела III структурированной информации "Информация о ПФХД"</t>
  </si>
  <si>
    <t>Показатели раздела IV структурированной информации "Информация об операциях с целевыми средствами из бюджета"</t>
  </si>
  <si>
    <t xml:space="preserve">  Показатели раздела VI структурированной информации "Информация о результатах деятельности и об использовании имущества"</t>
  </si>
  <si>
    <t>Показатели раздела VII структурированной информации "Сведения о проведенных в отношении государственного  (муниципального) учреждения контрольных мероприятиях и их результатах"</t>
  </si>
  <si>
    <t>Показатели раздела VIII структурированной информации "Информация о годовой бухгалтерской отчетности учреждения, сформированной в соответствии с требованиями к форматам предоставления годовой бухгалтерской отчетности в структурированном виде, установленными Федеральным казначейством"</t>
  </si>
  <si>
    <t>Показатели раздела IX структурированной информации "Иная информация об учреждении"</t>
  </si>
  <si>
    <t xml:space="preserve"> Показатель раздела IV структурированной информации "Информация о показателях бюджетной сметы" </t>
  </si>
  <si>
    <t>Дата последних изменений, внесенных учреждениями на сайт bus.gov.ru</t>
  </si>
  <si>
    <t>Муниципальное учреждение "Заозерский комитет по телерадиовещанию и печати"</t>
  </si>
  <si>
    <t>Муниципальное дошкольное образовательное учреждение детский сад комбинированного вида № 2 "Радуга"</t>
  </si>
  <si>
    <t>Муниципальное казенное учреждение "Служба заказчика"</t>
  </si>
  <si>
    <t>Муниципальное общеобразовательное учреждение "Средняя общеобразовательная школа  № 289 с углубленным изучением отдельных предметов"</t>
  </si>
  <si>
    <t>Администрация ЗАТО город Заозерск Мурманской области</t>
  </si>
  <si>
    <t>Муниципальное казенное учреждение "Многофункциональный центр предоставления государственных и муниципальных услуг ЗАТО город Заозерск"</t>
  </si>
  <si>
    <t xml:space="preserve">Муниципальное дошкольное образовательное учреждение детский сад комбинированного вида № 4 "Сказка" </t>
  </si>
  <si>
    <t>Муниципальное образовательное учреждение дополнительного образования "Центр дополнительного образования детей"</t>
  </si>
  <si>
    <t>Муниципальное бюджетное образовательное учреждение дополнительного образования детей "Детско-юношеская спортивная школа"</t>
  </si>
  <si>
    <t>Для казенных учреждений не предусмотрено</t>
  </si>
  <si>
    <t>для казенных учреждений операции с целевыми средствами из бюджета не предусмотрены</t>
  </si>
  <si>
    <t>п.39-41 - операции с целевыми средствами из бюджета не осуществлялись</t>
  </si>
  <si>
    <t>п. 42 учреждение работает по ПФХД</t>
  </si>
  <si>
    <t>п.39-41 - операции с целевыми средствами из бюджета не осуществляются</t>
  </si>
  <si>
    <t>п. 70- аккредитации учреждение не подлежит</t>
  </si>
  <si>
    <t>п. 6-8 нет сведений о ГРБС, п.9 наблюдательный совет не создан, п.11-12 нет обособленных подразделений</t>
  </si>
  <si>
    <t>п. 6-8 нет сведений о ГРБС, п.9 наблюдательный совет не создан, п.11-12 нет обособленных подразделений, п. 16 нет сведений</t>
  </si>
  <si>
    <t>п.9 наблюдательный совет не создан, п.11-12 нет обособленных подразделений, п. 16 нет сведений, п. 23 сайт не создан</t>
  </si>
  <si>
    <t>п.9 наблюдательный совет не создан, п.11-12 нет обособленных подразделений, п. 23 сайт не создан</t>
  </si>
  <si>
    <t xml:space="preserve"> п.31-МЗ на оказание услуг</t>
  </si>
  <si>
    <t xml:space="preserve"> п. 30- не предусмотрено, п.31-МЗ на оказание услуг</t>
  </si>
  <si>
    <t xml:space="preserve">  п. 30- не предусмотрено, п.31-МЗ на оказание услуг</t>
  </si>
  <si>
    <t>п. 54, 55 - является казенным учреждением</t>
  </si>
  <si>
    <t>п. 54,56 - является бюджетным учреждением</t>
  </si>
  <si>
    <t>п. 66 - является казенным учреждением</t>
  </si>
  <si>
    <t>п. 67 - является бюджетным учреждением, выделяется субсидия на выполнение муниципального задания</t>
  </si>
  <si>
    <t>п. 69. 70 - лицензированию и аккредитации учреждение не подлежит</t>
  </si>
  <si>
    <t>п. 69. 70 - лицензированию и аккредитации учреждение не подлежит, п. 71 платных услуг не оказывает</t>
  </si>
  <si>
    <t>Обособленное структурное подразделение поставлено на учет 15.06.2016, уведомление получено 22.06.2016, 30.06.2016 подана заявка в УФК для внесения информации об учреждении на сайте</t>
  </si>
  <si>
    <t>п. 6-8 нет сведений о ГРБС, п.9 наблюдательный совет не создан, п.11-12 нет обособленных подразделений, п. 16 нет сведений, п. 23 сайт не создан</t>
  </si>
  <si>
    <t>п. 68-71 не предусмотрены</t>
  </si>
  <si>
    <t>п.71 - платные услуги не оказывались</t>
  </si>
  <si>
    <t>Администрация ЗАТО город Заозерск</t>
  </si>
  <si>
    <t>Муниципальное учреждения дополнительного образования детей Детская музыкальная школа г. Заозерск</t>
  </si>
  <si>
    <t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t>
  </si>
  <si>
    <t xml:space="preserve">Муниципальное учреждение культуры ЗАТО город Заозерск "Центр культуры и библиотечного обслуживания" </t>
  </si>
  <si>
    <t>Муниципальное казенное учреждение "Центр ресурсного и бухгалтерского обслуживания"</t>
  </si>
  <si>
    <t>Муниципальное казенное учреждение "Управление городским хозяйством"</t>
  </si>
  <si>
    <t>п.11,12-нет структурных подразделений,  п. 23 - сайт не создан</t>
  </si>
  <si>
    <t>п61-65 проверки не проводились</t>
  </si>
  <si>
    <t>п.30 учреждение платные услуги не оказывает.</t>
  </si>
  <si>
    <t>п.9 наблюдательный совет не создан, п.11-12 нет обособленных подразделений, п. 15, 16, 18, 21 - сведения не указаны,  п. 23 сайт не создан</t>
  </si>
  <si>
    <t>п. 54,56 не предусмотрено;</t>
  </si>
  <si>
    <t>Муниципальное казенное учреждение "Центр по ГО и ЧС ЗАТО город Зоазерск"</t>
  </si>
  <si>
    <t>п.50-54, 55 - является казенным учреждением, сведения отсутствуют</t>
  </si>
  <si>
    <t>п. 70- аккредитация учреждением получается при необходимости</t>
  </si>
  <si>
    <t>п.70 - аккредитации учреждение не подлежит</t>
  </si>
  <si>
    <t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t>
  </si>
  <si>
    <t>п. 69, 70 не предусмотрены</t>
  </si>
  <si>
    <t>Муниципальное казенное учреждение "Управление образования ЗАТО город Заозерск"</t>
  </si>
  <si>
    <t>за "3" квартал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</si>
</sst>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</font>
    <font>
      <sz val="9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u/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4"/>
      <color rgb="FF000000"/>
      <name val="Arial"/>
      <family val="2"/>
      <charset val="204"/>
    </font>
    <font>
      <sz val="10.55"/>
      <color rgb="FF000000"/>
      <name val="Arial"/>
      <family val="2"/>
      <charset val="204"/>
    </font>
    <font>
      <b/>
      <sz val="11"/>
      <color rgb="FF000080"/>
      <name val="Arial"/>
      <family val="2"/>
      <charset val="204"/>
    </font>
    <font>
      <sz val="10.55"/>
      <color rgb="FF008000"/>
      <name val="Arial"/>
      <family val="2"/>
      <charset val="204"/>
    </font>
    <font>
      <i/>
      <sz val="9"/>
      <color rgb="FF800080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3"/>
      <name val="Times New Roman"/>
      <family val="1"/>
      <charset val="204"/>
    </font>
    <font>
      <sz val="11"/>
      <color theme="10"/>
      <name val="Calibri"/>
      <family val="2"/>
      <charset val="204"/>
    </font>
    <font>
      <sz val="10.55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A6D6A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/>
    <xf numFmtId="0" fontId="11" fillId="0" borderId="0" xfId="0" applyFont="1"/>
    <xf numFmtId="0" fontId="6" fillId="0" borderId="0" xfId="0" applyFont="1" applyAlignment="1"/>
    <xf numFmtId="0" fontId="13" fillId="0" borderId="0" xfId="0" applyFont="1"/>
    <xf numFmtId="0" fontId="0" fillId="0" borderId="9" xfId="0" applyBorder="1"/>
    <xf numFmtId="0" fontId="4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9" fillId="2" borderId="0" xfId="1" applyFont="1" applyFill="1" applyBorder="1" applyAlignment="1">
      <alignment horizontal="center" vertical="center" wrapText="1"/>
    </xf>
    <xf numFmtId="0" fontId="0" fillId="0" borderId="8" xfId="0" applyBorder="1"/>
    <xf numFmtId="0" fontId="9" fillId="2" borderId="0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5" fillId="0" borderId="0" xfId="0" applyFont="1"/>
    <xf numFmtId="0" fontId="1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4" fillId="4" borderId="9" xfId="0" applyFont="1" applyFill="1" applyBorder="1" applyAlignment="1" applyProtection="1">
      <alignment horizontal="center"/>
      <protection locked="0"/>
    </xf>
    <xf numFmtId="0" fontId="4" fillId="4" borderId="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4" fillId="0" borderId="0" xfId="0" applyFont="1" applyFill="1" applyAlignment="1">
      <alignment horizontal="left"/>
    </xf>
    <xf numFmtId="0" fontId="0" fillId="0" borderId="0" xfId="0" applyFill="1" applyBorder="1"/>
    <xf numFmtId="0" fontId="17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1" fillId="0" borderId="0" xfId="2" applyAlignment="1" applyProtection="1"/>
    <xf numFmtId="0" fontId="0" fillId="0" borderId="0" xfId="0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5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3" fillId="0" borderId="15" xfId="0" applyFont="1" applyBorder="1" applyAlignment="1">
      <alignment vertical="top" wrapText="1"/>
    </xf>
    <xf numFmtId="0" fontId="23" fillId="0" borderId="16" xfId="0" applyFont="1" applyBorder="1" applyAlignment="1">
      <alignment vertical="top" wrapText="1"/>
    </xf>
    <xf numFmtId="0" fontId="21" fillId="0" borderId="15" xfId="2" applyBorder="1" applyAlignment="1" applyProtection="1">
      <alignment vertical="top" wrapText="1"/>
    </xf>
    <xf numFmtId="0" fontId="22" fillId="0" borderId="0" xfId="0" applyFont="1"/>
    <xf numFmtId="0" fontId="22" fillId="0" borderId="16" xfId="0" applyFont="1" applyBorder="1" applyAlignment="1">
      <alignment vertical="top" wrapText="1"/>
    </xf>
    <xf numFmtId="0" fontId="23" fillId="0" borderId="17" xfId="0" applyFont="1" applyBorder="1" applyAlignment="1">
      <alignment vertical="top" wrapText="1"/>
    </xf>
    <xf numFmtId="0" fontId="21" fillId="0" borderId="16" xfId="2" applyBorder="1" applyAlignment="1" applyProtection="1">
      <alignment vertical="top" wrapText="1"/>
    </xf>
    <xf numFmtId="0" fontId="21" fillId="0" borderId="17" xfId="2" applyBorder="1" applyAlignment="1" applyProtection="1">
      <alignment vertical="top" wrapText="1"/>
    </xf>
    <xf numFmtId="0" fontId="26" fillId="0" borderId="17" xfId="0" applyFont="1" applyBorder="1" applyAlignment="1">
      <alignment horizontal="justify" vertical="top" wrapText="1"/>
    </xf>
    <xf numFmtId="0" fontId="21" fillId="0" borderId="15" xfId="2" applyBorder="1" applyAlignment="1" applyProtection="1">
      <alignment horizontal="justify" vertical="top" wrapText="1"/>
    </xf>
    <xf numFmtId="0" fontId="23" fillId="0" borderId="15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29" fillId="0" borderId="15" xfId="2" applyFont="1" applyBorder="1" applyAlignment="1" applyProtection="1">
      <alignment vertical="top" wrapText="1"/>
    </xf>
    <xf numFmtId="0" fontId="23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0" fontId="14" fillId="0" borderId="0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 applyProtection="1">
      <alignment horizontal="center"/>
    </xf>
    <xf numFmtId="2" fontId="1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33" fillId="7" borderId="6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1" fillId="6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164" fontId="9" fillId="4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37" fillId="0" borderId="1" xfId="0" applyFont="1" applyFill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14" fontId="37" fillId="0" borderId="1" xfId="0" applyNumberFormat="1" applyFont="1" applyBorder="1" applyAlignment="1" applyProtection="1">
      <alignment horizontal="center" vertical="center"/>
      <protection locked="0"/>
    </xf>
    <xf numFmtId="0" fontId="38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0" fillId="0" borderId="1" xfId="0" applyFont="1" applyFill="1" applyBorder="1" applyProtection="1"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38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2" fillId="5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5" borderId="0" xfId="0" applyFill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Fill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10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1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4" fillId="0" borderId="18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3" fillId="0" borderId="19" xfId="0" applyFont="1" applyBorder="1" applyAlignment="1">
      <alignment vertical="top" wrapText="1"/>
    </xf>
    <xf numFmtId="0" fontId="23" fillId="0" borderId="15" xfId="0" applyFont="1" applyBorder="1" applyAlignment="1">
      <alignment vertical="top" wrapText="1"/>
    </xf>
    <xf numFmtId="0" fontId="22" fillId="0" borderId="19" xfId="0" applyFont="1" applyBorder="1" applyAlignment="1">
      <alignment vertical="top" wrapText="1"/>
    </xf>
    <xf numFmtId="0" fontId="22" fillId="0" borderId="17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horizontal="center"/>
      <protection locked="0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4" borderId="1" xfId="0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32" fillId="6" borderId="20" xfId="0" applyFont="1" applyFill="1" applyBorder="1" applyAlignment="1">
      <alignment horizontal="center" vertical="center" wrapText="1"/>
    </xf>
    <xf numFmtId="0" fontId="32" fillId="6" borderId="12" xfId="0" applyFont="1" applyFill="1" applyBorder="1" applyAlignment="1">
      <alignment horizontal="center" vertical="center" wrapText="1"/>
    </xf>
    <xf numFmtId="0" fontId="12" fillId="6" borderId="20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32" fillId="6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A6D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359832</xdr:colOff>
      <xdr:row>27</xdr:row>
      <xdr:rowOff>158751</xdr:rowOff>
    </xdr:from>
    <xdr:to>
      <xdr:col>0</xdr:col>
      <xdr:colOff>600182</xdr:colOff>
      <xdr:row>29</xdr:row>
      <xdr:rowOff>95251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xmlns="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59832" y="8276168"/>
          <a:ext cx="240350" cy="381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349250</xdr:colOff>
      <xdr:row>28</xdr:row>
      <xdr:rowOff>211666</xdr:rowOff>
    </xdr:from>
    <xdr:to>
      <xdr:col>0</xdr:col>
      <xdr:colOff>582516</xdr:colOff>
      <xdr:row>30</xdr:row>
      <xdr:rowOff>63500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9250" y="8530166"/>
          <a:ext cx="233266" cy="338667"/>
        </a:xfrm>
        <a:prstGeom prst="rect">
          <a:avLst/>
        </a:prstGeom>
        <a:noFill/>
      </xdr:spPr>
    </xdr:pic>
    <xdr:clientData/>
  </xdr:twoCellAnchor>
  <xdr:twoCellAnchor>
    <xdr:from>
      <xdr:col>0</xdr:col>
      <xdr:colOff>338667</xdr:colOff>
      <xdr:row>29</xdr:row>
      <xdr:rowOff>179916</xdr:rowOff>
    </xdr:from>
    <xdr:to>
      <xdr:col>0</xdr:col>
      <xdr:colOff>544142</xdr:colOff>
      <xdr:row>31</xdr:row>
      <xdr:rowOff>63500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xmlns="" id="{00000000-0008-0000-02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38667" y="8741833"/>
          <a:ext cx="205475" cy="328084"/>
        </a:xfrm>
        <a:prstGeom prst="rect">
          <a:avLst/>
        </a:prstGeom>
        <a:noFill/>
      </xdr:spPr>
    </xdr:pic>
    <xdr:clientData/>
  </xdr:twoCellAnchor>
  <xdr:twoCellAnchor>
    <xdr:from>
      <xdr:col>4</xdr:col>
      <xdr:colOff>0</xdr:colOff>
      <xdr:row>28</xdr:row>
      <xdr:rowOff>233891</xdr:rowOff>
    </xdr:from>
    <xdr:to>
      <xdr:col>4</xdr:col>
      <xdr:colOff>84667</xdr:colOff>
      <xdr:row>30</xdr:row>
      <xdr:rowOff>89849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xmlns="" id="{00000000-0008-0000-02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603500" y="8552391"/>
          <a:ext cx="84667" cy="342791"/>
        </a:xfrm>
        <a:prstGeom prst="rect">
          <a:avLst/>
        </a:prstGeom>
        <a:noFill/>
      </xdr:spPr>
    </xdr:pic>
    <xdr:clientData/>
  </xdr:twoCellAnchor>
  <xdr:twoCellAnchor>
    <xdr:from>
      <xdr:col>11</xdr:col>
      <xdr:colOff>751418</xdr:colOff>
      <xdr:row>27</xdr:row>
      <xdr:rowOff>190500</xdr:rowOff>
    </xdr:from>
    <xdr:to>
      <xdr:col>15</xdr:col>
      <xdr:colOff>236009</xdr:colOff>
      <xdr:row>31</xdr:row>
      <xdr:rowOff>84667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572501" y="8307917"/>
          <a:ext cx="2680758" cy="78316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base.garant.ru/12184447/" TargetMode="External"/><Relationship Id="rId13" Type="http://schemas.openxmlformats.org/officeDocument/2006/relationships/hyperlink" Target="http://base.garant.ru/12184447/" TargetMode="External"/><Relationship Id="rId18" Type="http://schemas.openxmlformats.org/officeDocument/2006/relationships/hyperlink" Target="http://base.garant.ru/12181732/" TargetMode="External"/><Relationship Id="rId3" Type="http://schemas.openxmlformats.org/officeDocument/2006/relationships/hyperlink" Target="http://base.garant.ru/70465940/" TargetMode="External"/><Relationship Id="rId21" Type="http://schemas.openxmlformats.org/officeDocument/2006/relationships/hyperlink" Target="http://base.garant.ru/57745748/" TargetMode="External"/><Relationship Id="rId7" Type="http://schemas.openxmlformats.org/officeDocument/2006/relationships/hyperlink" Target="http://base.garant.ru/70292486/" TargetMode="External"/><Relationship Id="rId12" Type="http://schemas.openxmlformats.org/officeDocument/2006/relationships/hyperlink" Target="http://base.garant.ru/12184447/" TargetMode="External"/><Relationship Id="rId17" Type="http://schemas.openxmlformats.org/officeDocument/2006/relationships/hyperlink" Target="http://base.garant.ru/12181732/" TargetMode="External"/><Relationship Id="rId2" Type="http://schemas.openxmlformats.org/officeDocument/2006/relationships/hyperlink" Target="http://base.garant.ru/179064/" TargetMode="External"/><Relationship Id="rId16" Type="http://schemas.openxmlformats.org/officeDocument/2006/relationships/hyperlink" Target="http://base.garant.ru/12181732/" TargetMode="External"/><Relationship Id="rId20" Type="http://schemas.openxmlformats.org/officeDocument/2006/relationships/hyperlink" Target="http://base.garant.ru/70519060/" TargetMode="External"/><Relationship Id="rId1" Type="http://schemas.openxmlformats.org/officeDocument/2006/relationships/hyperlink" Target="http://base.garant.ru/185134/" TargetMode="External"/><Relationship Id="rId6" Type="http://schemas.openxmlformats.org/officeDocument/2006/relationships/hyperlink" Target="http://base.garant.ru/12144391/" TargetMode="External"/><Relationship Id="rId11" Type="http://schemas.openxmlformats.org/officeDocument/2006/relationships/hyperlink" Target="http://base.garant.ru/12184447/" TargetMode="External"/><Relationship Id="rId24" Type="http://schemas.openxmlformats.org/officeDocument/2006/relationships/hyperlink" Target="http://base.garant.ru/12188232/" TargetMode="External"/><Relationship Id="rId5" Type="http://schemas.openxmlformats.org/officeDocument/2006/relationships/hyperlink" Target="http://base.garant.ru/12120330/" TargetMode="External"/><Relationship Id="rId15" Type="http://schemas.openxmlformats.org/officeDocument/2006/relationships/hyperlink" Target="http://base.garant.ru/12181732/" TargetMode="External"/><Relationship Id="rId23" Type="http://schemas.openxmlformats.org/officeDocument/2006/relationships/hyperlink" Target="http://base.garant.ru/70292486/" TargetMode="External"/><Relationship Id="rId10" Type="http://schemas.openxmlformats.org/officeDocument/2006/relationships/hyperlink" Target="http://base.garant.ru/12184447/" TargetMode="External"/><Relationship Id="rId19" Type="http://schemas.openxmlformats.org/officeDocument/2006/relationships/hyperlink" Target="http://base.garant.ru/12181732/" TargetMode="External"/><Relationship Id="rId4" Type="http://schemas.openxmlformats.org/officeDocument/2006/relationships/hyperlink" Target="http://base.garant.ru/12117985/" TargetMode="External"/><Relationship Id="rId9" Type="http://schemas.openxmlformats.org/officeDocument/2006/relationships/hyperlink" Target="http://base.garant.ru/12184447/" TargetMode="External"/><Relationship Id="rId14" Type="http://schemas.openxmlformats.org/officeDocument/2006/relationships/hyperlink" Target="http://base.garant.ru/12181732/" TargetMode="External"/><Relationship Id="rId22" Type="http://schemas.openxmlformats.org/officeDocument/2006/relationships/hyperlink" Target="http://base.garant.ru/555333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view="pageBreakPreview" zoomScale="90" zoomScaleSheetLayoutView="90" workbookViewId="0">
      <selection activeCell="B14" sqref="B14:B15"/>
    </sheetView>
  </sheetViews>
  <sheetFormatPr defaultRowHeight="14.4" x14ac:dyDescent="0.3"/>
  <cols>
    <col min="1" max="1" width="7.109375" customWidth="1"/>
    <col min="2" max="2" width="27.109375" customWidth="1"/>
    <col min="3" max="6" width="7" customWidth="1"/>
    <col min="7" max="7" width="19.33203125" customWidth="1"/>
    <col min="8" max="8" width="6" customWidth="1"/>
    <col min="9" max="9" width="18.44140625" customWidth="1"/>
    <col min="10" max="10" width="5.6640625" customWidth="1"/>
    <col min="11" max="11" width="17.5546875" customWidth="1"/>
    <col min="12" max="12" width="5.6640625" customWidth="1"/>
    <col min="13" max="13" width="15.44140625" customWidth="1"/>
    <col min="14" max="14" width="5.6640625" customWidth="1"/>
    <col min="15" max="15" width="15.109375" customWidth="1"/>
    <col min="16" max="16" width="6" customWidth="1"/>
    <col min="17" max="17" width="17.33203125" customWidth="1"/>
    <col min="18" max="18" width="12.109375" customWidth="1"/>
  </cols>
  <sheetData>
    <row r="1" spans="1:18" s="39" customFormat="1" ht="22.5" customHeight="1" x14ac:dyDescent="0.3">
      <c r="P1" s="147" t="s">
        <v>53</v>
      </c>
      <c r="Q1" s="147"/>
      <c r="R1" s="147"/>
    </row>
    <row r="3" spans="1:18" ht="18" customHeight="1" x14ac:dyDescent="0.3">
      <c r="A3" s="138" t="s">
        <v>57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</row>
    <row r="4" spans="1:18" ht="15.6" x14ac:dyDescent="0.3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3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1:18" ht="24" customHeight="1" x14ac:dyDescent="0.3">
      <c r="B6" s="137" t="s">
        <v>16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</row>
    <row r="7" spans="1:18" s="40" customFormat="1" ht="30.75" customHeight="1" x14ac:dyDescent="0.3">
      <c r="A7" s="140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</row>
    <row r="8" spans="1:18" ht="15.6" x14ac:dyDescent="0.3">
      <c r="C8" s="5"/>
      <c r="D8" s="5"/>
      <c r="E8" s="5"/>
      <c r="F8" s="5"/>
      <c r="G8" s="5"/>
      <c r="H8" s="5"/>
      <c r="I8" s="5"/>
      <c r="J8" s="5"/>
    </row>
    <row r="9" spans="1:18" ht="15.6" x14ac:dyDescent="0.3">
      <c r="B9" s="146" t="s">
        <v>19</v>
      </c>
      <c r="C9" s="146"/>
      <c r="D9" s="144" t="s">
        <v>22</v>
      </c>
      <c r="E9" s="144"/>
      <c r="F9" s="144"/>
      <c r="G9" s="38"/>
      <c r="H9" s="38"/>
      <c r="I9" s="41"/>
      <c r="J9" s="16"/>
    </row>
    <row r="10" spans="1:18" ht="15.6" x14ac:dyDescent="0.3">
      <c r="B10" s="5"/>
      <c r="C10" s="5"/>
      <c r="D10" s="144" t="s">
        <v>6</v>
      </c>
      <c r="E10" s="144"/>
      <c r="F10" s="144"/>
      <c r="G10" s="38"/>
      <c r="H10" s="38"/>
      <c r="I10" s="42"/>
      <c r="J10" s="16"/>
    </row>
    <row r="11" spans="1:18" ht="15" customHeight="1" x14ac:dyDescent="0.3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6" x14ac:dyDescent="0.3">
      <c r="B12" s="148" t="s">
        <v>54</v>
      </c>
      <c r="C12" s="148"/>
      <c r="D12" s="148"/>
      <c r="E12" s="148"/>
      <c r="F12" s="148"/>
      <c r="G12" s="148"/>
      <c r="H12" s="148"/>
      <c r="I12" s="51">
        <f>IFERROR(R76/I10*100,0)</f>
        <v>0</v>
      </c>
      <c r="J12" s="44"/>
      <c r="K12" s="45"/>
      <c r="L12" s="45"/>
    </row>
    <row r="13" spans="1:18" ht="15.6" x14ac:dyDescent="0.3">
      <c r="B13" s="37"/>
    </row>
    <row r="14" spans="1:18" ht="75" customHeight="1" x14ac:dyDescent="0.3">
      <c r="A14" s="145" t="s">
        <v>37</v>
      </c>
      <c r="B14" s="149" t="s">
        <v>38</v>
      </c>
      <c r="C14" s="145" t="s">
        <v>23</v>
      </c>
      <c r="D14" s="145"/>
      <c r="E14" s="145"/>
      <c r="F14" s="145"/>
      <c r="G14" s="145" t="s">
        <v>39</v>
      </c>
      <c r="H14" s="141" t="s">
        <v>58</v>
      </c>
      <c r="I14" s="142"/>
      <c r="J14" s="142"/>
      <c r="K14" s="142"/>
      <c r="L14" s="142"/>
      <c r="M14" s="142"/>
      <c r="N14" s="142"/>
      <c r="O14" s="142"/>
      <c r="P14" s="142"/>
      <c r="Q14" s="143"/>
      <c r="R14" s="145" t="s">
        <v>56</v>
      </c>
    </row>
    <row r="15" spans="1:18" ht="97.5" customHeight="1" x14ac:dyDescent="0.3">
      <c r="A15" s="145"/>
      <c r="B15" s="149"/>
      <c r="C15" s="145"/>
      <c r="D15" s="145"/>
      <c r="E15" s="145"/>
      <c r="F15" s="145"/>
      <c r="G15" s="145"/>
      <c r="H15" s="49" t="s">
        <v>44</v>
      </c>
      <c r="I15" s="50" t="s">
        <v>40</v>
      </c>
      <c r="J15" s="49" t="s">
        <v>45</v>
      </c>
      <c r="K15" s="50" t="s">
        <v>43</v>
      </c>
      <c r="L15" s="49" t="s">
        <v>46</v>
      </c>
      <c r="M15" s="50" t="s">
        <v>2</v>
      </c>
      <c r="N15" s="49" t="s">
        <v>47</v>
      </c>
      <c r="O15" s="50" t="s">
        <v>3</v>
      </c>
      <c r="P15" s="49" t="s">
        <v>48</v>
      </c>
      <c r="Q15" s="55" t="s">
        <v>4</v>
      </c>
      <c r="R15" s="145"/>
    </row>
    <row r="16" spans="1:18" ht="15.6" x14ac:dyDescent="0.3">
      <c r="A16" s="50">
        <v>1</v>
      </c>
      <c r="B16" s="50">
        <v>2</v>
      </c>
      <c r="C16" s="145">
        <v>3</v>
      </c>
      <c r="D16" s="145"/>
      <c r="E16" s="145"/>
      <c r="F16" s="145"/>
      <c r="G16" s="50">
        <v>4</v>
      </c>
      <c r="H16" s="49">
        <v>5</v>
      </c>
      <c r="I16" s="50" t="s">
        <v>41</v>
      </c>
      <c r="J16" s="49">
        <v>6</v>
      </c>
      <c r="K16" s="50" t="s">
        <v>42</v>
      </c>
      <c r="L16" s="49">
        <v>7</v>
      </c>
      <c r="M16" s="50" t="s">
        <v>49</v>
      </c>
      <c r="N16" s="49">
        <v>8</v>
      </c>
      <c r="O16" s="50" t="s">
        <v>50</v>
      </c>
      <c r="P16" s="49">
        <v>9</v>
      </c>
      <c r="Q16" s="50" t="s">
        <v>51</v>
      </c>
      <c r="R16" s="50">
        <v>10</v>
      </c>
    </row>
    <row r="17" spans="1:18" ht="15.6" x14ac:dyDescent="0.3">
      <c r="A17" s="52">
        <v>1</v>
      </c>
      <c r="B17" s="52"/>
      <c r="C17" s="134"/>
      <c r="D17" s="135"/>
      <c r="E17" s="135"/>
      <c r="F17" s="136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0">
        <f>IF(K17=2,H17*I17+J17+L17+N17+P17*Q17,H17*I17+J17*K17+IF(M17=2,L17,L17*M17)+IF(O17=2,N17,N17*O17)+P17*Q17)</f>
        <v>1</v>
      </c>
    </row>
    <row r="18" spans="1:18" ht="15.6" x14ac:dyDescent="0.3">
      <c r="A18" s="52">
        <f>A17+1</f>
        <v>2</v>
      </c>
      <c r="B18" s="52"/>
      <c r="C18" s="134"/>
      <c r="D18" s="135"/>
      <c r="E18" s="135"/>
      <c r="F18" s="136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0">
        <f>IF(K18=2,H18*I18+J18+L18+N18+P18*Q18,H18*I18+J18*K18+IF(M18=2,L18,L18*M18)+IF(O18=2,N18,N18*O18)+P18*Q18)</f>
        <v>0.9</v>
      </c>
    </row>
    <row r="19" spans="1:18" ht="15.6" x14ac:dyDescent="0.3">
      <c r="A19" s="52">
        <f t="shared" ref="A19:A75" si="0">A18+1</f>
        <v>3</v>
      </c>
      <c r="B19" s="52"/>
      <c r="C19" s="134"/>
      <c r="D19" s="135"/>
      <c r="E19" s="135"/>
      <c r="F19" s="136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0">
        <f>IF(K19=2,H19*I19+J19+L19+N19+P19*Q19,H19*I19+J19*K19+IF(M19=2,L19,L19*M19)+IF(O19=2,N19,N19*O19)+P19*Q19)</f>
        <v>0.8</v>
      </c>
    </row>
    <row r="20" spans="1:18" ht="15.6" x14ac:dyDescent="0.3">
      <c r="A20" s="52">
        <f t="shared" si="0"/>
        <v>4</v>
      </c>
      <c r="B20" s="52"/>
      <c r="C20" s="134"/>
      <c r="D20" s="135"/>
      <c r="E20" s="135"/>
      <c r="F20" s="136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0">
        <f t="shared" ref="R20:R75" si="1">IF(K20=2,H20*I20+J20+L20+N20+P20*Q20,H20*I20+J20*K20+IF(M20=2,L20,L20*M20)+IF(O20=2,N20,N20*O20)+P20*Q20)</f>
        <v>0.60000000000000009</v>
      </c>
    </row>
    <row r="21" spans="1:18" ht="15.6" x14ac:dyDescent="0.3">
      <c r="A21" s="52">
        <f t="shared" si="0"/>
        <v>5</v>
      </c>
      <c r="B21" s="52"/>
      <c r="C21" s="134"/>
      <c r="D21" s="135"/>
      <c r="E21" s="135"/>
      <c r="F21" s="136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0">
        <f t="shared" si="1"/>
        <v>0.4</v>
      </c>
    </row>
    <row r="22" spans="1:18" ht="15.6" x14ac:dyDescent="0.3">
      <c r="A22" s="52">
        <f t="shared" si="0"/>
        <v>6</v>
      </c>
      <c r="B22" s="52"/>
      <c r="C22" s="134"/>
      <c r="D22" s="135"/>
      <c r="E22" s="135"/>
      <c r="F22" s="136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0">
        <f t="shared" si="1"/>
        <v>0</v>
      </c>
    </row>
    <row r="23" spans="1:18" ht="15.6" x14ac:dyDescent="0.3">
      <c r="A23" s="52">
        <f t="shared" si="0"/>
        <v>7</v>
      </c>
      <c r="B23" s="52"/>
      <c r="C23" s="134"/>
      <c r="D23" s="135"/>
      <c r="E23" s="135"/>
      <c r="F23" s="136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0">
        <f t="shared" si="1"/>
        <v>0.1</v>
      </c>
    </row>
    <row r="24" spans="1:18" ht="15.6" x14ac:dyDescent="0.3">
      <c r="A24" s="52">
        <f t="shared" si="0"/>
        <v>8</v>
      </c>
      <c r="B24" s="52"/>
      <c r="C24" s="134"/>
      <c r="D24" s="135"/>
      <c r="E24" s="135"/>
      <c r="F24" s="136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0">
        <f t="shared" si="1"/>
        <v>0.5</v>
      </c>
    </row>
    <row r="25" spans="1:18" ht="15.6" x14ac:dyDescent="0.3">
      <c r="A25" s="52">
        <f t="shared" si="0"/>
        <v>9</v>
      </c>
      <c r="B25" s="52"/>
      <c r="C25" s="134"/>
      <c r="D25" s="135"/>
      <c r="E25" s="135"/>
      <c r="F25" s="136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0">
        <f t="shared" si="1"/>
        <v>0.70000000000000007</v>
      </c>
    </row>
    <row r="26" spans="1:18" ht="15.6" x14ac:dyDescent="0.3">
      <c r="A26" s="52">
        <f t="shared" si="0"/>
        <v>10</v>
      </c>
      <c r="B26" s="52"/>
      <c r="C26" s="134"/>
      <c r="D26" s="135"/>
      <c r="E26" s="135"/>
      <c r="F26" s="136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0">
        <f t="shared" si="1"/>
        <v>0.9</v>
      </c>
    </row>
    <row r="27" spans="1:18" ht="15.6" x14ac:dyDescent="0.3">
      <c r="A27" s="52">
        <f t="shared" si="0"/>
        <v>11</v>
      </c>
      <c r="B27" s="52"/>
      <c r="C27" s="134"/>
      <c r="D27" s="135"/>
      <c r="E27" s="135"/>
      <c r="F27" s="136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0">
        <f t="shared" si="1"/>
        <v>1</v>
      </c>
    </row>
    <row r="28" spans="1:18" ht="15.6" x14ac:dyDescent="0.3">
      <c r="A28" s="52">
        <f t="shared" si="0"/>
        <v>12</v>
      </c>
      <c r="B28" s="52"/>
      <c r="C28" s="134"/>
      <c r="D28" s="135"/>
      <c r="E28" s="135"/>
      <c r="F28" s="136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0">
        <f t="shared" si="1"/>
        <v>0.60000000000000009</v>
      </c>
    </row>
    <row r="29" spans="1:18" ht="15.6" x14ac:dyDescent="0.3">
      <c r="A29" s="52">
        <f t="shared" si="0"/>
        <v>13</v>
      </c>
      <c r="B29" s="52"/>
      <c r="C29" s="134"/>
      <c r="D29" s="135"/>
      <c r="E29" s="135"/>
      <c r="F29" s="136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0">
        <f t="shared" si="1"/>
        <v>1</v>
      </c>
    </row>
    <row r="30" spans="1:18" ht="15.6" x14ac:dyDescent="0.3">
      <c r="A30" s="52">
        <f t="shared" si="0"/>
        <v>14</v>
      </c>
      <c r="B30" s="52"/>
      <c r="C30" s="134"/>
      <c r="D30" s="135"/>
      <c r="E30" s="135"/>
      <c r="F30" s="136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0">
        <f t="shared" si="1"/>
        <v>0.60000000000000009</v>
      </c>
    </row>
    <row r="31" spans="1:18" ht="15.6" x14ac:dyDescent="0.3">
      <c r="A31" s="52">
        <f t="shared" si="0"/>
        <v>15</v>
      </c>
      <c r="B31" s="52"/>
      <c r="C31" s="134"/>
      <c r="D31" s="135"/>
      <c r="E31" s="135"/>
      <c r="F31" s="136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0">
        <f t="shared" si="1"/>
        <v>0</v>
      </c>
    </row>
    <row r="32" spans="1:18" ht="15.6" x14ac:dyDescent="0.3">
      <c r="A32" s="52">
        <f t="shared" si="0"/>
        <v>16</v>
      </c>
      <c r="B32" s="52"/>
      <c r="C32" s="134"/>
      <c r="D32" s="135"/>
      <c r="E32" s="135"/>
      <c r="F32" s="136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0">
        <f t="shared" si="1"/>
        <v>0</v>
      </c>
    </row>
    <row r="33" spans="1:18" ht="15.6" x14ac:dyDescent="0.3">
      <c r="A33" s="52">
        <f t="shared" si="0"/>
        <v>17</v>
      </c>
      <c r="B33" s="52"/>
      <c r="C33" s="134"/>
      <c r="D33" s="135"/>
      <c r="E33" s="135"/>
      <c r="F33" s="136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0">
        <f t="shared" si="1"/>
        <v>0</v>
      </c>
    </row>
    <row r="34" spans="1:18" ht="15.6" x14ac:dyDescent="0.3">
      <c r="A34" s="52">
        <f t="shared" si="0"/>
        <v>18</v>
      </c>
      <c r="B34" s="52"/>
      <c r="C34" s="134"/>
      <c r="D34" s="135"/>
      <c r="E34" s="135"/>
      <c r="F34" s="136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0">
        <f t="shared" si="1"/>
        <v>0</v>
      </c>
    </row>
    <row r="35" spans="1:18" ht="15.6" x14ac:dyDescent="0.3">
      <c r="A35" s="52">
        <f t="shared" si="0"/>
        <v>19</v>
      </c>
      <c r="B35" s="52"/>
      <c r="C35" s="134"/>
      <c r="D35" s="135"/>
      <c r="E35" s="135"/>
      <c r="F35" s="136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0">
        <f t="shared" si="1"/>
        <v>0</v>
      </c>
    </row>
    <row r="36" spans="1:18" ht="15.6" x14ac:dyDescent="0.3">
      <c r="A36" s="52">
        <f t="shared" si="0"/>
        <v>20</v>
      </c>
      <c r="B36" s="52"/>
      <c r="C36" s="134"/>
      <c r="D36" s="135"/>
      <c r="E36" s="135"/>
      <c r="F36" s="136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0">
        <f t="shared" si="1"/>
        <v>0</v>
      </c>
    </row>
    <row r="37" spans="1:18" ht="15.6" x14ac:dyDescent="0.3">
      <c r="A37" s="52">
        <f t="shared" si="0"/>
        <v>21</v>
      </c>
      <c r="B37" s="52"/>
      <c r="C37" s="134"/>
      <c r="D37" s="135"/>
      <c r="E37" s="135"/>
      <c r="F37" s="136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0">
        <f t="shared" si="1"/>
        <v>0</v>
      </c>
    </row>
    <row r="38" spans="1:18" ht="15.6" x14ac:dyDescent="0.3">
      <c r="A38" s="52">
        <f t="shared" si="0"/>
        <v>22</v>
      </c>
      <c r="B38" s="52"/>
      <c r="C38" s="134"/>
      <c r="D38" s="135"/>
      <c r="E38" s="135"/>
      <c r="F38" s="136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0">
        <f t="shared" si="1"/>
        <v>0</v>
      </c>
    </row>
    <row r="39" spans="1:18" ht="15.6" x14ac:dyDescent="0.3">
      <c r="A39" s="52">
        <f t="shared" si="0"/>
        <v>23</v>
      </c>
      <c r="B39" s="52"/>
      <c r="C39" s="134"/>
      <c r="D39" s="135"/>
      <c r="E39" s="135"/>
      <c r="F39" s="136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0">
        <f t="shared" si="1"/>
        <v>0</v>
      </c>
    </row>
    <row r="40" spans="1:18" ht="15.6" x14ac:dyDescent="0.3">
      <c r="A40" s="52">
        <f t="shared" si="0"/>
        <v>24</v>
      </c>
      <c r="B40" s="52"/>
      <c r="C40" s="134"/>
      <c r="D40" s="135"/>
      <c r="E40" s="135"/>
      <c r="F40" s="136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0">
        <f t="shared" si="1"/>
        <v>0</v>
      </c>
    </row>
    <row r="41" spans="1:18" ht="15.6" x14ac:dyDescent="0.3">
      <c r="A41" s="52">
        <f t="shared" si="0"/>
        <v>25</v>
      </c>
      <c r="B41" s="52"/>
      <c r="C41" s="134"/>
      <c r="D41" s="135"/>
      <c r="E41" s="135"/>
      <c r="F41" s="136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0">
        <f t="shared" si="1"/>
        <v>0</v>
      </c>
    </row>
    <row r="42" spans="1:18" ht="15.6" x14ac:dyDescent="0.3">
      <c r="A42" s="52">
        <f t="shared" si="0"/>
        <v>26</v>
      </c>
      <c r="B42" s="52"/>
      <c r="C42" s="134"/>
      <c r="D42" s="135"/>
      <c r="E42" s="135"/>
      <c r="F42" s="136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0">
        <f t="shared" si="1"/>
        <v>0</v>
      </c>
    </row>
    <row r="43" spans="1:18" ht="15.6" x14ac:dyDescent="0.3">
      <c r="A43" s="52">
        <f t="shared" si="0"/>
        <v>27</v>
      </c>
      <c r="B43" s="52"/>
      <c r="C43" s="134"/>
      <c r="D43" s="135"/>
      <c r="E43" s="135"/>
      <c r="F43" s="136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0">
        <f t="shared" si="1"/>
        <v>0</v>
      </c>
    </row>
    <row r="44" spans="1:18" ht="15.6" x14ac:dyDescent="0.3">
      <c r="A44" s="52">
        <f t="shared" si="0"/>
        <v>28</v>
      </c>
      <c r="B44" s="52"/>
      <c r="C44" s="134"/>
      <c r="D44" s="135"/>
      <c r="E44" s="135"/>
      <c r="F44" s="136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0">
        <f t="shared" si="1"/>
        <v>0</v>
      </c>
    </row>
    <row r="45" spans="1:18" ht="15.6" x14ac:dyDescent="0.3">
      <c r="A45" s="52">
        <f t="shared" si="0"/>
        <v>29</v>
      </c>
      <c r="B45" s="52"/>
      <c r="C45" s="134"/>
      <c r="D45" s="135"/>
      <c r="E45" s="135"/>
      <c r="F45" s="136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0">
        <f t="shared" si="1"/>
        <v>0</v>
      </c>
    </row>
    <row r="46" spans="1:18" ht="15.6" x14ac:dyDescent="0.3">
      <c r="A46" s="52">
        <f t="shared" si="0"/>
        <v>30</v>
      </c>
      <c r="B46" s="52"/>
      <c r="C46" s="134"/>
      <c r="D46" s="135"/>
      <c r="E46" s="135"/>
      <c r="F46" s="136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0">
        <f t="shared" si="1"/>
        <v>0</v>
      </c>
    </row>
    <row r="47" spans="1:18" ht="15.6" x14ac:dyDescent="0.3">
      <c r="A47" s="52">
        <f t="shared" si="0"/>
        <v>31</v>
      </c>
      <c r="B47" s="52"/>
      <c r="C47" s="134"/>
      <c r="D47" s="135"/>
      <c r="E47" s="135"/>
      <c r="F47" s="136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0">
        <f t="shared" si="1"/>
        <v>0</v>
      </c>
    </row>
    <row r="48" spans="1:18" ht="15.6" x14ac:dyDescent="0.3">
      <c r="A48" s="52">
        <f t="shared" si="0"/>
        <v>32</v>
      </c>
      <c r="B48" s="52"/>
      <c r="C48" s="134"/>
      <c r="D48" s="135"/>
      <c r="E48" s="135"/>
      <c r="F48" s="136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0">
        <f t="shared" si="1"/>
        <v>0</v>
      </c>
    </row>
    <row r="49" spans="1:18" ht="15.6" x14ac:dyDescent="0.3">
      <c r="A49" s="52">
        <f t="shared" si="0"/>
        <v>33</v>
      </c>
      <c r="B49" s="52"/>
      <c r="C49" s="134"/>
      <c r="D49" s="135"/>
      <c r="E49" s="135"/>
      <c r="F49" s="136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0">
        <f t="shared" si="1"/>
        <v>0</v>
      </c>
    </row>
    <row r="50" spans="1:18" ht="15.6" x14ac:dyDescent="0.3">
      <c r="A50" s="52">
        <f t="shared" si="0"/>
        <v>34</v>
      </c>
      <c r="B50" s="52"/>
      <c r="C50" s="134"/>
      <c r="D50" s="135"/>
      <c r="E50" s="135"/>
      <c r="F50" s="136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0">
        <f t="shared" si="1"/>
        <v>0</v>
      </c>
    </row>
    <row r="51" spans="1:18" ht="15.6" x14ac:dyDescent="0.3">
      <c r="A51" s="52">
        <f t="shared" si="0"/>
        <v>35</v>
      </c>
      <c r="B51" s="52"/>
      <c r="C51" s="134"/>
      <c r="D51" s="135"/>
      <c r="E51" s="135"/>
      <c r="F51" s="136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0">
        <f t="shared" si="1"/>
        <v>0</v>
      </c>
    </row>
    <row r="52" spans="1:18" ht="15.6" x14ac:dyDescent="0.3">
      <c r="A52" s="52">
        <f t="shared" si="0"/>
        <v>36</v>
      </c>
      <c r="B52" s="52"/>
      <c r="C52" s="134"/>
      <c r="D52" s="135"/>
      <c r="E52" s="135"/>
      <c r="F52" s="136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0">
        <f t="shared" si="1"/>
        <v>0</v>
      </c>
    </row>
    <row r="53" spans="1:18" ht="15.6" x14ac:dyDescent="0.3">
      <c r="A53" s="52">
        <f t="shared" si="0"/>
        <v>37</v>
      </c>
      <c r="B53" s="52"/>
      <c r="C53" s="134"/>
      <c r="D53" s="135"/>
      <c r="E53" s="135"/>
      <c r="F53" s="136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0">
        <f t="shared" si="1"/>
        <v>0</v>
      </c>
    </row>
    <row r="54" spans="1:18" ht="15.6" x14ac:dyDescent="0.3">
      <c r="A54" s="52">
        <f t="shared" si="0"/>
        <v>38</v>
      </c>
      <c r="B54" s="52"/>
      <c r="C54" s="134"/>
      <c r="D54" s="135"/>
      <c r="E54" s="135"/>
      <c r="F54" s="136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0">
        <f t="shared" si="1"/>
        <v>0</v>
      </c>
    </row>
    <row r="55" spans="1:18" ht="15.6" x14ac:dyDescent="0.3">
      <c r="A55" s="52">
        <f t="shared" si="0"/>
        <v>39</v>
      </c>
      <c r="B55" s="52"/>
      <c r="C55" s="134"/>
      <c r="D55" s="135"/>
      <c r="E55" s="135"/>
      <c r="F55" s="136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0">
        <f t="shared" si="1"/>
        <v>0</v>
      </c>
    </row>
    <row r="56" spans="1:18" ht="15.6" x14ac:dyDescent="0.3">
      <c r="A56" s="52">
        <f t="shared" si="0"/>
        <v>40</v>
      </c>
      <c r="B56" s="52"/>
      <c r="C56" s="134"/>
      <c r="D56" s="135"/>
      <c r="E56" s="135"/>
      <c r="F56" s="136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0">
        <f t="shared" si="1"/>
        <v>0</v>
      </c>
    </row>
    <row r="57" spans="1:18" ht="15.6" x14ac:dyDescent="0.3">
      <c r="A57" s="52">
        <f t="shared" si="0"/>
        <v>41</v>
      </c>
      <c r="B57" s="52"/>
      <c r="C57" s="134"/>
      <c r="D57" s="135"/>
      <c r="E57" s="135"/>
      <c r="F57" s="136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0">
        <f t="shared" si="1"/>
        <v>0</v>
      </c>
    </row>
    <row r="58" spans="1:18" ht="15.6" x14ac:dyDescent="0.3">
      <c r="A58" s="52">
        <f t="shared" si="0"/>
        <v>42</v>
      </c>
      <c r="B58" s="52"/>
      <c r="C58" s="134"/>
      <c r="D58" s="135"/>
      <c r="E58" s="135"/>
      <c r="F58" s="136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0">
        <f t="shared" si="1"/>
        <v>0</v>
      </c>
    </row>
    <row r="59" spans="1:18" ht="15.6" x14ac:dyDescent="0.3">
      <c r="A59" s="52">
        <f t="shared" si="0"/>
        <v>43</v>
      </c>
      <c r="B59" s="52"/>
      <c r="C59" s="134"/>
      <c r="D59" s="135"/>
      <c r="E59" s="135"/>
      <c r="F59" s="136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0">
        <f t="shared" si="1"/>
        <v>0</v>
      </c>
    </row>
    <row r="60" spans="1:18" ht="15.6" x14ac:dyDescent="0.3">
      <c r="A60" s="52">
        <f t="shared" si="0"/>
        <v>44</v>
      </c>
      <c r="B60" s="52"/>
      <c r="C60" s="134"/>
      <c r="D60" s="135"/>
      <c r="E60" s="135"/>
      <c r="F60" s="136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0">
        <f t="shared" si="1"/>
        <v>0</v>
      </c>
    </row>
    <row r="61" spans="1:18" ht="15.6" x14ac:dyDescent="0.3">
      <c r="A61" s="52">
        <f t="shared" si="0"/>
        <v>45</v>
      </c>
      <c r="B61" s="52"/>
      <c r="C61" s="134"/>
      <c r="D61" s="135"/>
      <c r="E61" s="135"/>
      <c r="F61" s="136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0">
        <f t="shared" si="1"/>
        <v>0</v>
      </c>
    </row>
    <row r="62" spans="1:18" ht="15.6" x14ac:dyDescent="0.3">
      <c r="A62" s="52">
        <f t="shared" si="0"/>
        <v>46</v>
      </c>
      <c r="B62" s="52"/>
      <c r="C62" s="134"/>
      <c r="D62" s="135"/>
      <c r="E62" s="135"/>
      <c r="F62" s="136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0">
        <f t="shared" si="1"/>
        <v>0</v>
      </c>
    </row>
    <row r="63" spans="1:18" ht="15.6" x14ac:dyDescent="0.3">
      <c r="A63" s="52">
        <f t="shared" si="0"/>
        <v>47</v>
      </c>
      <c r="B63" s="52"/>
      <c r="C63" s="134"/>
      <c r="D63" s="135"/>
      <c r="E63" s="135"/>
      <c r="F63" s="136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0">
        <f t="shared" si="1"/>
        <v>0</v>
      </c>
    </row>
    <row r="64" spans="1:18" ht="15.6" x14ac:dyDescent="0.3">
      <c r="A64" s="52">
        <f t="shared" si="0"/>
        <v>48</v>
      </c>
      <c r="B64" s="52"/>
      <c r="C64" s="134"/>
      <c r="D64" s="135"/>
      <c r="E64" s="135"/>
      <c r="F64" s="136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0">
        <f t="shared" si="1"/>
        <v>0</v>
      </c>
    </row>
    <row r="65" spans="1:18" ht="15.6" x14ac:dyDescent="0.3">
      <c r="A65" s="52">
        <f t="shared" si="0"/>
        <v>49</v>
      </c>
      <c r="B65" s="52"/>
      <c r="C65" s="134"/>
      <c r="D65" s="135"/>
      <c r="E65" s="135"/>
      <c r="F65" s="136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0">
        <f t="shared" si="1"/>
        <v>0</v>
      </c>
    </row>
    <row r="66" spans="1:18" ht="15.6" x14ac:dyDescent="0.3">
      <c r="A66" s="52">
        <f t="shared" si="0"/>
        <v>50</v>
      </c>
      <c r="B66" s="52"/>
      <c r="C66" s="134"/>
      <c r="D66" s="135"/>
      <c r="E66" s="135"/>
      <c r="F66" s="136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0">
        <f t="shared" si="1"/>
        <v>0</v>
      </c>
    </row>
    <row r="67" spans="1:18" ht="15.6" x14ac:dyDescent="0.3">
      <c r="A67" s="52">
        <f t="shared" si="0"/>
        <v>51</v>
      </c>
      <c r="B67" s="52"/>
      <c r="C67" s="134"/>
      <c r="D67" s="135"/>
      <c r="E67" s="135"/>
      <c r="F67" s="136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0">
        <f t="shared" si="1"/>
        <v>0</v>
      </c>
    </row>
    <row r="68" spans="1:18" ht="15.6" x14ac:dyDescent="0.3">
      <c r="A68" s="52">
        <f t="shared" si="0"/>
        <v>52</v>
      </c>
      <c r="B68" s="52"/>
      <c r="C68" s="134"/>
      <c r="D68" s="135"/>
      <c r="E68" s="135"/>
      <c r="F68" s="136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0">
        <f t="shared" si="1"/>
        <v>0</v>
      </c>
    </row>
    <row r="69" spans="1:18" ht="15.6" x14ac:dyDescent="0.3">
      <c r="A69" s="52">
        <f t="shared" si="0"/>
        <v>53</v>
      </c>
      <c r="B69" s="52"/>
      <c r="C69" s="134"/>
      <c r="D69" s="135"/>
      <c r="E69" s="135"/>
      <c r="F69" s="136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0">
        <f t="shared" si="1"/>
        <v>0</v>
      </c>
    </row>
    <row r="70" spans="1:18" ht="15.6" x14ac:dyDescent="0.3">
      <c r="A70" s="52">
        <f t="shared" si="0"/>
        <v>54</v>
      </c>
      <c r="B70" s="52"/>
      <c r="C70" s="134"/>
      <c r="D70" s="135"/>
      <c r="E70" s="135"/>
      <c r="F70" s="136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0">
        <f t="shared" si="1"/>
        <v>0</v>
      </c>
    </row>
    <row r="71" spans="1:18" ht="15.6" x14ac:dyDescent="0.3">
      <c r="A71" s="52">
        <f t="shared" si="0"/>
        <v>55</v>
      </c>
      <c r="B71" s="52"/>
      <c r="C71" s="134"/>
      <c r="D71" s="135"/>
      <c r="E71" s="135"/>
      <c r="F71" s="136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0">
        <f t="shared" si="1"/>
        <v>0</v>
      </c>
    </row>
    <row r="72" spans="1:18" ht="15.6" x14ac:dyDescent="0.3">
      <c r="A72" s="52">
        <f t="shared" si="0"/>
        <v>56</v>
      </c>
      <c r="B72" s="52"/>
      <c r="C72" s="134"/>
      <c r="D72" s="135"/>
      <c r="E72" s="135"/>
      <c r="F72" s="136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0">
        <f t="shared" si="1"/>
        <v>0</v>
      </c>
    </row>
    <row r="73" spans="1:18" ht="15.6" x14ac:dyDescent="0.3">
      <c r="A73" s="52">
        <f t="shared" si="0"/>
        <v>57</v>
      </c>
      <c r="B73" s="52"/>
      <c r="C73" s="134"/>
      <c r="D73" s="135"/>
      <c r="E73" s="135"/>
      <c r="F73" s="136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0">
        <f t="shared" si="1"/>
        <v>0</v>
      </c>
    </row>
    <row r="74" spans="1:18" ht="15.6" x14ac:dyDescent="0.3">
      <c r="A74" s="52">
        <f t="shared" si="0"/>
        <v>58</v>
      </c>
      <c r="B74" s="52"/>
      <c r="C74" s="134"/>
      <c r="D74" s="135"/>
      <c r="E74" s="135"/>
      <c r="F74" s="136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0">
        <f t="shared" si="1"/>
        <v>0</v>
      </c>
    </row>
    <row r="75" spans="1:18" ht="15.6" x14ac:dyDescent="0.3">
      <c r="A75" s="52">
        <f t="shared" si="0"/>
        <v>59</v>
      </c>
      <c r="B75" s="52"/>
      <c r="C75" s="134"/>
      <c r="D75" s="135"/>
      <c r="E75" s="135"/>
      <c r="F75" s="136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0">
        <f t="shared" si="1"/>
        <v>0</v>
      </c>
    </row>
    <row r="76" spans="1:18" s="46" customFormat="1" ht="34.5" customHeight="1" x14ac:dyDescent="0.3">
      <c r="A76" s="47" t="s">
        <v>52</v>
      </c>
      <c r="B76" s="150" t="s">
        <v>55</v>
      </c>
      <c r="C76" s="151"/>
      <c r="D76" s="151"/>
      <c r="E76" s="151"/>
      <c r="F76" s="152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6" x14ac:dyDescent="0.3">
      <c r="C77" s="3"/>
    </row>
    <row r="78" spans="1:18" s="40" customFormat="1" ht="15.6" x14ac:dyDescent="0.3">
      <c r="B78" s="53" t="s">
        <v>17</v>
      </c>
      <c r="C78" s="54"/>
      <c r="D78" s="54"/>
      <c r="E78" s="54"/>
      <c r="I78" s="54"/>
      <c r="J78" s="54"/>
    </row>
    <row r="79" spans="1:18" ht="25.2" x14ac:dyDescent="0.45">
      <c r="C79" s="34"/>
    </row>
    <row r="80" spans="1:18" ht="25.2" x14ac:dyDescent="0.45">
      <c r="C80" s="34"/>
    </row>
  </sheetData>
  <sheetProtection autoFilter="0"/>
  <autoFilter ref="A16:R16">
    <filterColumn colId="2" showButton="0"/>
    <filterColumn colId="3" showButton="0"/>
    <filterColumn colId="4" showButton="0"/>
  </autoFilter>
  <mergeCells count="76">
    <mergeCell ref="C75:F75"/>
    <mergeCell ref="B76:F76"/>
    <mergeCell ref="C70:F70"/>
    <mergeCell ref="C71:F71"/>
    <mergeCell ref="C72:F72"/>
    <mergeCell ref="C73:F73"/>
    <mergeCell ref="C74:F74"/>
    <mergeCell ref="C65:F65"/>
    <mergeCell ref="C66:F66"/>
    <mergeCell ref="C67:F67"/>
    <mergeCell ref="C68:F68"/>
    <mergeCell ref="C69:F69"/>
    <mergeCell ref="C60:F60"/>
    <mergeCell ref="C61:F61"/>
    <mergeCell ref="C62:F62"/>
    <mergeCell ref="C63:F63"/>
    <mergeCell ref="C64:F64"/>
    <mergeCell ref="C55:F55"/>
    <mergeCell ref="C56:F56"/>
    <mergeCell ref="C57:F57"/>
    <mergeCell ref="C58:F58"/>
    <mergeCell ref="C59:F59"/>
    <mergeCell ref="C50:F50"/>
    <mergeCell ref="C51:F51"/>
    <mergeCell ref="C52:F52"/>
    <mergeCell ref="C53:F53"/>
    <mergeCell ref="C54:F54"/>
    <mergeCell ref="C45:F45"/>
    <mergeCell ref="C46:F46"/>
    <mergeCell ref="C47:F47"/>
    <mergeCell ref="C48:F48"/>
    <mergeCell ref="C49:F49"/>
    <mergeCell ref="C40:F40"/>
    <mergeCell ref="C41:F41"/>
    <mergeCell ref="C42:F42"/>
    <mergeCell ref="C43:F43"/>
    <mergeCell ref="C44:F44"/>
    <mergeCell ref="C35:F35"/>
    <mergeCell ref="C36:F36"/>
    <mergeCell ref="C37:F37"/>
    <mergeCell ref="C38:F38"/>
    <mergeCell ref="C39:F39"/>
    <mergeCell ref="C30:F30"/>
    <mergeCell ref="C31:F31"/>
    <mergeCell ref="C32:F32"/>
    <mergeCell ref="C33:F33"/>
    <mergeCell ref="C34:F34"/>
    <mergeCell ref="R14:R15"/>
    <mergeCell ref="P1:R1"/>
    <mergeCell ref="B12:H12"/>
    <mergeCell ref="C20:F20"/>
    <mergeCell ref="C21:F21"/>
    <mergeCell ref="B14:B15"/>
    <mergeCell ref="C26:F26"/>
    <mergeCell ref="A14:A15"/>
    <mergeCell ref="C18:F18"/>
    <mergeCell ref="C19:F19"/>
    <mergeCell ref="C16:F16"/>
    <mergeCell ref="C17:F17"/>
    <mergeCell ref="C14:F15"/>
    <mergeCell ref="C27:F27"/>
    <mergeCell ref="C28:F28"/>
    <mergeCell ref="C29:F29"/>
    <mergeCell ref="B6:R6"/>
    <mergeCell ref="A3:R3"/>
    <mergeCell ref="A5:R5"/>
    <mergeCell ref="A7:R7"/>
    <mergeCell ref="H14:Q14"/>
    <mergeCell ref="D9:F9"/>
    <mergeCell ref="D10:F10"/>
    <mergeCell ref="G14:G15"/>
    <mergeCell ref="B9:C9"/>
    <mergeCell ref="C22:F22"/>
    <mergeCell ref="C23:F23"/>
    <mergeCell ref="C24:F24"/>
    <mergeCell ref="C25:F25"/>
  </mergeCells>
  <pageMargins left="0.47244094488188981" right="0.31496062992125984" top="0.28000000000000003" bottom="0.55118110236220474" header="0.17" footer="0.31496062992125984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L14" sqref="L14"/>
    </sheetView>
  </sheetViews>
  <sheetFormatPr defaultRowHeight="14.4" x14ac:dyDescent="0.3"/>
  <cols>
    <col min="1" max="1" width="5.88671875" customWidth="1"/>
    <col min="2" max="2" width="19.88671875" customWidth="1"/>
    <col min="3" max="3" width="18.5546875" customWidth="1"/>
    <col min="4" max="4" width="21.109375" customWidth="1"/>
    <col min="5" max="5" width="20.44140625" customWidth="1"/>
    <col min="6" max="6" width="19.6640625" customWidth="1"/>
    <col min="7" max="7" width="20" customWidth="1"/>
    <col min="8" max="8" width="18.6640625" customWidth="1"/>
    <col min="9" max="9" width="17.44140625" customWidth="1"/>
  </cols>
  <sheetData>
    <row r="1" spans="1:9" ht="15.6" x14ac:dyDescent="0.3">
      <c r="E1" s="15"/>
      <c r="G1" s="156" t="s">
        <v>15</v>
      </c>
      <c r="H1" s="156"/>
      <c r="I1" s="156"/>
    </row>
    <row r="2" spans="1:9" ht="15.6" x14ac:dyDescent="0.3">
      <c r="E2" s="15"/>
      <c r="G2" s="15"/>
      <c r="H2" s="15"/>
    </row>
    <row r="4" spans="1:9" ht="15.6" x14ac:dyDescent="0.3">
      <c r="A4" s="8"/>
      <c r="B4" s="8"/>
      <c r="C4" s="13"/>
      <c r="D4" s="13"/>
      <c r="E4" s="13"/>
      <c r="F4" s="13"/>
      <c r="G4" s="13"/>
      <c r="H4" s="16"/>
      <c r="I4" s="8"/>
    </row>
    <row r="5" spans="1:9" x14ac:dyDescent="0.3">
      <c r="E5" s="6" t="s">
        <v>16</v>
      </c>
    </row>
    <row r="6" spans="1:9" x14ac:dyDescent="0.3">
      <c r="D6" s="6"/>
    </row>
    <row r="7" spans="1:9" x14ac:dyDescent="0.3">
      <c r="C7" s="8"/>
    </row>
    <row r="8" spans="1:9" ht="14.25" customHeight="1" x14ac:dyDescent="0.3">
      <c r="B8" s="25" t="s">
        <v>19</v>
      </c>
      <c r="C8" s="23"/>
      <c r="D8" s="22" t="s">
        <v>20</v>
      </c>
      <c r="E8" s="13"/>
    </row>
    <row r="9" spans="1:9" ht="14.25" customHeight="1" x14ac:dyDescent="0.3">
      <c r="B9" s="23"/>
      <c r="C9" s="23"/>
      <c r="D9" s="20"/>
      <c r="E9" s="21"/>
    </row>
    <row r="10" spans="1:9" ht="14.25" customHeight="1" x14ac:dyDescent="0.3">
      <c r="B10" s="23"/>
      <c r="C10" s="23"/>
      <c r="D10" s="22" t="s">
        <v>6</v>
      </c>
      <c r="E10" s="13"/>
    </row>
    <row r="11" spans="1:9" ht="14.25" customHeight="1" x14ac:dyDescent="0.3">
      <c r="B11" s="23"/>
      <c r="C11" s="23"/>
      <c r="D11" s="22"/>
      <c r="E11" s="8"/>
    </row>
    <row r="12" spans="1:9" ht="15" customHeight="1" x14ac:dyDescent="0.3">
      <c r="B12" s="24"/>
      <c r="C12" s="24"/>
    </row>
    <row r="13" spans="1:9" ht="18.75" customHeight="1" x14ac:dyDescent="0.3">
      <c r="A13" s="153" t="s">
        <v>0</v>
      </c>
      <c r="B13" s="153" t="s">
        <v>5</v>
      </c>
      <c r="C13" s="153" t="s">
        <v>9</v>
      </c>
      <c r="D13" s="153" t="s">
        <v>10</v>
      </c>
      <c r="E13" s="153" t="s">
        <v>11</v>
      </c>
      <c r="F13" s="153" t="s">
        <v>12</v>
      </c>
      <c r="G13" s="153" t="s">
        <v>13</v>
      </c>
      <c r="H13" s="153" t="s">
        <v>14</v>
      </c>
      <c r="I13" s="155" t="s">
        <v>18</v>
      </c>
    </row>
    <row r="14" spans="1:9" ht="78.75" customHeight="1" x14ac:dyDescent="0.3">
      <c r="A14" s="154" t="s">
        <v>1</v>
      </c>
      <c r="B14" s="154" t="s">
        <v>1</v>
      </c>
      <c r="C14" s="154" t="s">
        <v>1</v>
      </c>
      <c r="D14" s="153"/>
      <c r="E14" s="153"/>
      <c r="F14" s="153"/>
      <c r="G14" s="153"/>
      <c r="H14" s="153"/>
      <c r="I14" s="155"/>
    </row>
    <row r="15" spans="1:9" s="2" customFormat="1" ht="15.6" x14ac:dyDescent="0.3">
      <c r="A15" s="18">
        <v>1</v>
      </c>
      <c r="B15" s="18">
        <v>2</v>
      </c>
      <c r="C15" s="18">
        <v>3</v>
      </c>
      <c r="D15" s="18">
        <v>4</v>
      </c>
      <c r="E15" s="18">
        <v>5</v>
      </c>
      <c r="F15" s="18">
        <v>6</v>
      </c>
      <c r="G15" s="18">
        <v>7</v>
      </c>
      <c r="H15" s="18">
        <v>8</v>
      </c>
      <c r="I15" s="18">
        <v>9</v>
      </c>
    </row>
    <row r="16" spans="1:9" ht="15.6" x14ac:dyDescent="0.3">
      <c r="A16" s="18"/>
      <c r="B16" s="19"/>
      <c r="C16" s="19"/>
      <c r="D16" s="19"/>
      <c r="E16" s="19"/>
      <c r="F16" s="19"/>
      <c r="G16" s="19"/>
      <c r="H16" s="19"/>
      <c r="I16" s="1"/>
    </row>
    <row r="17" spans="1:9" ht="15.6" x14ac:dyDescent="0.3">
      <c r="A17" s="18"/>
      <c r="B17" s="19"/>
      <c r="C17" s="19"/>
      <c r="D17" s="19"/>
      <c r="E17" s="19"/>
      <c r="F17" s="19"/>
      <c r="G17" s="19"/>
      <c r="H17" s="19"/>
      <c r="I17" s="1"/>
    </row>
    <row r="18" spans="1:9" ht="15.6" x14ac:dyDescent="0.3">
      <c r="A18" s="18"/>
      <c r="B18" s="19"/>
      <c r="C18" s="19"/>
      <c r="D18" s="19"/>
      <c r="E18" s="19"/>
      <c r="F18" s="19"/>
      <c r="G18" s="19"/>
      <c r="H18" s="19"/>
      <c r="I18" s="1"/>
    </row>
    <row r="19" spans="1:9" ht="15.6" x14ac:dyDescent="0.3">
      <c r="A19" s="19"/>
      <c r="B19" s="19"/>
      <c r="C19" s="19"/>
      <c r="D19" s="19"/>
      <c r="E19" s="19"/>
      <c r="F19" s="19"/>
      <c r="G19" s="19"/>
      <c r="H19" s="19"/>
      <c r="I19" s="1"/>
    </row>
    <row r="20" spans="1:9" ht="15.6" x14ac:dyDescent="0.3">
      <c r="A20" s="19"/>
      <c r="B20" s="19"/>
      <c r="C20" s="19"/>
      <c r="D20" s="19"/>
      <c r="E20" s="19"/>
      <c r="F20" s="19"/>
      <c r="G20" s="19"/>
      <c r="H20" s="19"/>
      <c r="I20" s="1"/>
    </row>
    <row r="21" spans="1:9" ht="15.6" x14ac:dyDescent="0.3">
      <c r="A21" s="19"/>
      <c r="B21" s="19"/>
      <c r="C21" s="19"/>
      <c r="D21" s="19"/>
      <c r="E21" s="19"/>
      <c r="F21" s="19"/>
      <c r="G21" s="19"/>
      <c r="H21" s="19"/>
      <c r="I21" s="1"/>
    </row>
    <row r="22" spans="1:9" ht="15.6" x14ac:dyDescent="0.3">
      <c r="A22" s="19"/>
      <c r="B22" s="19"/>
      <c r="C22" s="19"/>
      <c r="D22" s="19"/>
      <c r="E22" s="19"/>
      <c r="F22" s="19"/>
      <c r="G22" s="19"/>
      <c r="H22" s="19"/>
      <c r="I22" s="1"/>
    </row>
    <row r="23" spans="1:9" ht="15.6" x14ac:dyDescent="0.3">
      <c r="A23" s="10"/>
      <c r="B23" s="10"/>
      <c r="C23" s="10"/>
      <c r="D23" s="10"/>
      <c r="E23" s="10"/>
      <c r="F23" s="10"/>
      <c r="G23" s="10"/>
      <c r="H23" s="10"/>
    </row>
    <row r="24" spans="1:9" ht="15.6" x14ac:dyDescent="0.3">
      <c r="A24" s="10"/>
      <c r="B24" s="10"/>
      <c r="C24" s="10"/>
      <c r="D24" s="10"/>
      <c r="E24" s="10"/>
      <c r="F24" s="10"/>
      <c r="G24" s="10"/>
      <c r="H24" s="10"/>
    </row>
    <row r="25" spans="1:9" ht="15.6" x14ac:dyDescent="0.3">
      <c r="A25" s="5" t="s">
        <v>17</v>
      </c>
      <c r="B25" s="10"/>
      <c r="C25" s="10"/>
      <c r="D25" s="10"/>
      <c r="E25" s="10"/>
      <c r="F25" s="10"/>
      <c r="G25" s="10"/>
      <c r="H25" s="10"/>
    </row>
  </sheetData>
  <mergeCells count="10">
    <mergeCell ref="A13:A14"/>
    <mergeCell ref="B13:B14"/>
    <mergeCell ref="C13:C14"/>
    <mergeCell ref="I13:I14"/>
    <mergeCell ref="G1:I1"/>
    <mergeCell ref="D13:D14"/>
    <mergeCell ref="E13:E14"/>
    <mergeCell ref="H13:H14"/>
    <mergeCell ref="G13:G14"/>
    <mergeCell ref="F13:F14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view="pageBreakPreview" topLeftCell="A7" zoomScale="90" zoomScaleSheetLayoutView="90" workbookViewId="0">
      <selection activeCell="I18" sqref="I18:L18"/>
    </sheetView>
  </sheetViews>
  <sheetFormatPr defaultRowHeight="14.4" x14ac:dyDescent="0.3"/>
  <cols>
    <col min="2" max="2" width="13" customWidth="1"/>
    <col min="3" max="3" width="7.44140625" customWidth="1"/>
    <col min="4" max="5" width="9.33203125" customWidth="1"/>
    <col min="7" max="7" width="7.109375" customWidth="1"/>
    <col min="8" max="8" width="6.109375" customWidth="1"/>
    <col min="9" max="9" width="15.88671875" customWidth="1"/>
    <col min="10" max="10" width="15.44140625" customWidth="1"/>
    <col min="11" max="11" width="15.109375" customWidth="1"/>
    <col min="12" max="12" width="17.33203125" customWidth="1"/>
    <col min="13" max="13" width="12.109375" customWidth="1"/>
    <col min="16" max="16" width="15" customWidth="1"/>
  </cols>
  <sheetData>
    <row r="1" spans="1:24" ht="22.5" customHeight="1" x14ac:dyDescent="0.3">
      <c r="A1" s="3"/>
      <c r="O1" s="173" t="s">
        <v>36</v>
      </c>
      <c r="P1" s="156"/>
      <c r="Q1" s="36"/>
    </row>
    <row r="2" spans="1:24" ht="20.399999999999999" x14ac:dyDescent="0.35">
      <c r="H2" s="4"/>
    </row>
    <row r="3" spans="1:24" ht="15.6" x14ac:dyDescent="0.3">
      <c r="A3" s="3"/>
    </row>
    <row r="4" spans="1:24" ht="17.399999999999999" x14ac:dyDescent="0.35">
      <c r="D4" s="12"/>
      <c r="E4" s="12"/>
      <c r="F4" s="11" t="s">
        <v>8</v>
      </c>
      <c r="G4" s="11"/>
      <c r="H4" s="11"/>
      <c r="I4" s="11"/>
      <c r="J4" s="11"/>
      <c r="K4" s="11"/>
      <c r="L4" s="11"/>
      <c r="M4" s="11"/>
      <c r="N4" s="11"/>
      <c r="O4" s="11"/>
      <c r="P4" s="9"/>
      <c r="Q4" s="9"/>
      <c r="R4" s="8"/>
      <c r="T4" s="8"/>
      <c r="U4" s="8"/>
      <c r="V4" s="8"/>
      <c r="W4" s="8"/>
      <c r="X4" s="8"/>
    </row>
    <row r="5" spans="1:24" ht="15.6" x14ac:dyDescent="0.3"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8"/>
      <c r="T5" s="8"/>
      <c r="U5" s="8"/>
      <c r="V5" s="8"/>
      <c r="W5" s="8"/>
      <c r="X5" s="8"/>
    </row>
    <row r="6" spans="1:24" ht="15.6" x14ac:dyDescent="0.3"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4"/>
      <c r="O6" s="13"/>
    </row>
    <row r="7" spans="1:24" ht="24" customHeight="1" x14ac:dyDescent="0.3">
      <c r="C7" s="168" t="s">
        <v>16</v>
      </c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24" ht="58.5" customHeight="1" x14ac:dyDescent="0.3">
      <c r="A8" s="175" t="s">
        <v>7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</row>
    <row r="9" spans="1:24" ht="16.8" x14ac:dyDescent="0.3">
      <c r="J9" s="7" t="s">
        <v>21</v>
      </c>
    </row>
    <row r="10" spans="1:24" ht="15.6" x14ac:dyDescent="0.3">
      <c r="A10" s="5"/>
      <c r="B10" s="5"/>
      <c r="C10" s="5"/>
      <c r="D10" s="5"/>
      <c r="E10" s="5"/>
      <c r="F10" s="5"/>
      <c r="G10" s="5"/>
      <c r="H10" s="26"/>
    </row>
    <row r="11" spans="1:24" ht="15.6" x14ac:dyDescent="0.3">
      <c r="A11" s="5" t="s">
        <v>19</v>
      </c>
      <c r="B11" s="5"/>
      <c r="C11" s="5"/>
      <c r="D11" s="5" t="s">
        <v>22</v>
      </c>
      <c r="E11" s="5"/>
      <c r="F11" s="171"/>
      <c r="G11" s="171"/>
      <c r="H11" s="27"/>
      <c r="I11" s="8"/>
    </row>
    <row r="12" spans="1:24" ht="15.6" x14ac:dyDescent="0.3">
      <c r="A12" s="5"/>
      <c r="B12" s="5"/>
      <c r="C12" s="5"/>
      <c r="D12" s="5" t="s">
        <v>6</v>
      </c>
      <c r="E12" s="5"/>
      <c r="F12" s="172"/>
      <c r="G12" s="172"/>
      <c r="H12" s="27"/>
      <c r="I12" s="8"/>
    </row>
    <row r="13" spans="1:24" ht="15" customHeight="1" x14ac:dyDescent="0.3">
      <c r="A13" s="5"/>
      <c r="B13" s="5"/>
      <c r="C13" s="5"/>
      <c r="D13" s="5"/>
      <c r="E13" s="5"/>
      <c r="F13" s="5"/>
      <c r="G13" s="28"/>
      <c r="H13" s="27"/>
      <c r="I13" s="8"/>
    </row>
    <row r="14" spans="1:24" ht="15.6" x14ac:dyDescent="0.3">
      <c r="A14" s="29" t="s">
        <v>34</v>
      </c>
      <c r="H14" s="8"/>
      <c r="I14" s="8"/>
      <c r="J14" s="8"/>
    </row>
    <row r="15" spans="1:24" ht="15.6" x14ac:dyDescent="0.3">
      <c r="A15" s="29"/>
      <c r="H15" s="8"/>
      <c r="I15" s="8"/>
    </row>
    <row r="16" spans="1:24" ht="15.6" x14ac:dyDescent="0.3">
      <c r="A16" s="30" t="s">
        <v>28</v>
      </c>
    </row>
    <row r="17" spans="1:16" ht="15.6" x14ac:dyDescent="0.3">
      <c r="A17" s="30"/>
    </row>
    <row r="18" spans="1:16" ht="89.25" customHeight="1" x14ac:dyDescent="0.3">
      <c r="A18" s="169" t="s">
        <v>23</v>
      </c>
      <c r="B18" s="169"/>
      <c r="C18" s="169"/>
      <c r="D18" s="169"/>
      <c r="E18" s="169" t="s">
        <v>35</v>
      </c>
      <c r="F18" s="169"/>
      <c r="G18" s="169"/>
      <c r="H18" s="169"/>
      <c r="I18" s="169" t="s">
        <v>26</v>
      </c>
      <c r="J18" s="169"/>
      <c r="K18" s="169"/>
      <c r="L18" s="169"/>
      <c r="M18" s="160" t="s">
        <v>25</v>
      </c>
      <c r="N18" s="162" t="s">
        <v>27</v>
      </c>
      <c r="O18" s="163"/>
      <c r="P18" s="164"/>
    </row>
    <row r="19" spans="1:16" ht="97.5" customHeight="1" x14ac:dyDescent="0.3">
      <c r="A19" s="169"/>
      <c r="B19" s="169"/>
      <c r="C19" s="169"/>
      <c r="D19" s="169"/>
      <c r="E19" s="169"/>
      <c r="F19" s="169"/>
      <c r="G19" s="169"/>
      <c r="H19" s="169"/>
      <c r="I19" s="31" t="s">
        <v>24</v>
      </c>
      <c r="J19" s="31" t="s">
        <v>2</v>
      </c>
      <c r="K19" s="31" t="s">
        <v>3</v>
      </c>
      <c r="L19" s="31" t="s">
        <v>4</v>
      </c>
      <c r="M19" s="161"/>
      <c r="N19" s="165"/>
      <c r="O19" s="166"/>
      <c r="P19" s="167"/>
    </row>
    <row r="20" spans="1:16" ht="15.6" x14ac:dyDescent="0.3">
      <c r="A20" s="170">
        <v>1</v>
      </c>
      <c r="B20" s="170"/>
      <c r="C20" s="170"/>
      <c r="D20" s="170"/>
      <c r="E20" s="170">
        <v>2</v>
      </c>
      <c r="F20" s="170"/>
      <c r="G20" s="170"/>
      <c r="H20" s="170"/>
      <c r="I20" s="157">
        <v>3</v>
      </c>
      <c r="J20" s="158"/>
      <c r="K20" s="158"/>
      <c r="L20" s="159"/>
      <c r="M20" s="32">
        <v>4</v>
      </c>
      <c r="N20" s="157">
        <v>5</v>
      </c>
      <c r="O20" s="158"/>
      <c r="P20" s="159"/>
    </row>
    <row r="21" spans="1:16" ht="15.6" x14ac:dyDescent="0.3">
      <c r="A21" s="170"/>
      <c r="B21" s="170"/>
      <c r="C21" s="170"/>
      <c r="D21" s="170"/>
      <c r="E21" s="170"/>
      <c r="F21" s="170"/>
      <c r="G21" s="170"/>
      <c r="H21" s="170"/>
      <c r="I21" s="33"/>
      <c r="J21" s="33"/>
      <c r="K21" s="33"/>
      <c r="L21" s="32"/>
      <c r="M21" s="32"/>
      <c r="N21" s="170"/>
      <c r="O21" s="170"/>
      <c r="P21" s="170"/>
    </row>
    <row r="22" spans="1:16" ht="15.6" x14ac:dyDescent="0.3">
      <c r="A22" s="170"/>
      <c r="B22" s="170"/>
      <c r="C22" s="170"/>
      <c r="D22" s="170"/>
      <c r="E22" s="170"/>
      <c r="F22" s="170"/>
      <c r="G22" s="170"/>
      <c r="H22" s="170"/>
      <c r="I22" s="33"/>
      <c r="J22" s="33"/>
      <c r="K22" s="33"/>
      <c r="L22" s="32"/>
      <c r="M22" s="32"/>
      <c r="N22" s="170"/>
      <c r="O22" s="170"/>
      <c r="P22" s="170"/>
    </row>
    <row r="23" spans="1:16" ht="15.6" x14ac:dyDescent="0.3">
      <c r="A23" s="170"/>
      <c r="B23" s="170"/>
      <c r="C23" s="170"/>
      <c r="D23" s="170"/>
      <c r="E23" s="170"/>
      <c r="F23" s="170"/>
      <c r="G23" s="170"/>
      <c r="H23" s="170"/>
      <c r="I23" s="33"/>
      <c r="J23" s="33"/>
      <c r="K23" s="33"/>
      <c r="L23" s="32"/>
      <c r="M23" s="32"/>
      <c r="N23" s="170"/>
      <c r="O23" s="170"/>
      <c r="P23" s="170"/>
    </row>
    <row r="24" spans="1:16" ht="15.6" x14ac:dyDescent="0.3">
      <c r="A24" s="170"/>
      <c r="B24" s="170"/>
      <c r="C24" s="170"/>
      <c r="D24" s="170"/>
      <c r="E24" s="170"/>
      <c r="F24" s="170"/>
      <c r="G24" s="170"/>
      <c r="H24" s="170"/>
      <c r="I24" s="33"/>
      <c r="J24" s="33"/>
      <c r="K24" s="33"/>
      <c r="L24" s="32"/>
      <c r="M24" s="32"/>
      <c r="N24" s="170"/>
      <c r="O24" s="170"/>
      <c r="P24" s="170"/>
    </row>
    <row r="25" spans="1:16" ht="15.6" x14ac:dyDescent="0.3">
      <c r="A25" s="3"/>
    </row>
    <row r="26" spans="1:16" ht="15.6" x14ac:dyDescent="0.3">
      <c r="A26" s="3"/>
    </row>
    <row r="27" spans="1:16" ht="15.6" x14ac:dyDescent="0.3">
      <c r="A27" s="5" t="s">
        <v>17</v>
      </c>
      <c r="B27" s="17"/>
      <c r="C27" s="17"/>
      <c r="D27" s="17"/>
      <c r="E27" s="17"/>
    </row>
    <row r="28" spans="1:16" ht="15.6" x14ac:dyDescent="0.3">
      <c r="A28" s="3"/>
    </row>
    <row r="29" spans="1:16" ht="18" x14ac:dyDescent="0.35">
      <c r="A29" s="35" t="s">
        <v>29</v>
      </c>
      <c r="B29" s="5" t="s">
        <v>30</v>
      </c>
    </row>
    <row r="30" spans="1:16" ht="18.75" customHeight="1" x14ac:dyDescent="0.3">
      <c r="B30" s="5" t="s">
        <v>31</v>
      </c>
      <c r="E30" s="174" t="s">
        <v>32</v>
      </c>
      <c r="F30" s="174"/>
      <c r="G30" s="174"/>
      <c r="H30" s="174"/>
    </row>
    <row r="31" spans="1:16" ht="15.6" x14ac:dyDescent="0.3">
      <c r="B31" s="29" t="s">
        <v>33</v>
      </c>
    </row>
    <row r="32" spans="1:16" ht="25.2" x14ac:dyDescent="0.45">
      <c r="A32" s="34"/>
    </row>
    <row r="33" spans="1:1" ht="25.2" x14ac:dyDescent="0.45">
      <c r="A33" s="34"/>
    </row>
    <row r="34" spans="1:1" ht="25.2" x14ac:dyDescent="0.45">
      <c r="A34" s="34"/>
    </row>
  </sheetData>
  <mergeCells count="27">
    <mergeCell ref="O1:P1"/>
    <mergeCell ref="E30:H30"/>
    <mergeCell ref="N21:P21"/>
    <mergeCell ref="N22:P22"/>
    <mergeCell ref="N23:P23"/>
    <mergeCell ref="N24:P24"/>
    <mergeCell ref="A8:P8"/>
    <mergeCell ref="E20:H20"/>
    <mergeCell ref="A21:D21"/>
    <mergeCell ref="A22:D22"/>
    <mergeCell ref="A23:D23"/>
    <mergeCell ref="A24:D24"/>
    <mergeCell ref="E21:H21"/>
    <mergeCell ref="E22:H22"/>
    <mergeCell ref="E23:H23"/>
    <mergeCell ref="E24:H24"/>
    <mergeCell ref="I20:L20"/>
    <mergeCell ref="M18:M19"/>
    <mergeCell ref="N18:P19"/>
    <mergeCell ref="C7:O7"/>
    <mergeCell ref="I18:L18"/>
    <mergeCell ref="A18:D19"/>
    <mergeCell ref="E18:H19"/>
    <mergeCell ref="A20:D20"/>
    <mergeCell ref="N20:P20"/>
    <mergeCell ref="F11:G11"/>
    <mergeCell ref="F12:G12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8"/>
  <sheetViews>
    <sheetView workbookViewId="0">
      <selection activeCell="A47" sqref="A47:B47"/>
    </sheetView>
  </sheetViews>
  <sheetFormatPr defaultRowHeight="14.4" x14ac:dyDescent="0.3"/>
  <cols>
    <col min="1" max="1" width="48.109375" customWidth="1"/>
    <col min="2" max="2" width="31.5546875" customWidth="1"/>
    <col min="5" max="5" width="70.6640625" customWidth="1"/>
  </cols>
  <sheetData>
    <row r="1" spans="1:2" ht="15" thickBot="1" x14ac:dyDescent="0.35">
      <c r="A1" s="61" t="s">
        <v>60</v>
      </c>
      <c r="B1" s="62" t="s">
        <v>61</v>
      </c>
    </row>
    <row r="2" spans="1:2" ht="15" thickBot="1" x14ac:dyDescent="0.35">
      <c r="A2" s="63">
        <v>1</v>
      </c>
      <c r="B2" s="64">
        <v>2</v>
      </c>
    </row>
    <row r="3" spans="1:2" ht="15" thickBot="1" x14ac:dyDescent="0.35">
      <c r="A3" s="176" t="s">
        <v>62</v>
      </c>
      <c r="B3" s="177"/>
    </row>
    <row r="4" spans="1:2" ht="69.599999999999994" thickBot="1" x14ac:dyDescent="0.35">
      <c r="A4" s="65" t="s">
        <v>59</v>
      </c>
      <c r="B4" s="66" t="s">
        <v>63</v>
      </c>
    </row>
    <row r="5" spans="1:2" ht="15" thickBot="1" x14ac:dyDescent="0.35">
      <c r="A5" s="65" t="s">
        <v>64</v>
      </c>
      <c r="B5" s="66" t="s">
        <v>65</v>
      </c>
    </row>
    <row r="6" spans="1:2" ht="42" thickBot="1" x14ac:dyDescent="0.35">
      <c r="A6" s="65" t="s">
        <v>66</v>
      </c>
      <c r="B6" s="66" t="s">
        <v>67</v>
      </c>
    </row>
    <row r="7" spans="1:2" ht="97.2" thickBot="1" x14ac:dyDescent="0.35">
      <c r="A7" s="65" t="s">
        <v>68</v>
      </c>
      <c r="B7" s="66" t="s">
        <v>69</v>
      </c>
    </row>
    <row r="8" spans="1:2" ht="15" thickBot="1" x14ac:dyDescent="0.35">
      <c r="A8" t="s">
        <v>70</v>
      </c>
      <c r="B8" s="66" t="s">
        <v>65</v>
      </c>
    </row>
    <row r="9" spans="1:2" ht="18" thickBot="1" x14ac:dyDescent="0.35">
      <c r="A9" t="s">
        <v>71</v>
      </c>
      <c r="B9" s="69"/>
    </row>
    <row r="10" spans="1:2" ht="111" thickBot="1" x14ac:dyDescent="0.35">
      <c r="A10" s="65" t="s">
        <v>72</v>
      </c>
      <c r="B10" s="66" t="s">
        <v>73</v>
      </c>
    </row>
    <row r="11" spans="1:2" ht="54.75" customHeight="1" thickBot="1" x14ac:dyDescent="0.35">
      <c r="A11" s="60" t="s">
        <v>74</v>
      </c>
      <c r="B11" s="66" t="s">
        <v>75</v>
      </c>
    </row>
    <row r="12" spans="1:2" ht="111" thickBot="1" x14ac:dyDescent="0.35">
      <c r="A12" s="65" t="s">
        <v>76</v>
      </c>
      <c r="B12" s="66" t="s">
        <v>73</v>
      </c>
    </row>
    <row r="13" spans="1:2" ht="55.8" thickBot="1" x14ac:dyDescent="0.35">
      <c r="A13" s="65" t="s">
        <v>77</v>
      </c>
      <c r="B13" s="69"/>
    </row>
    <row r="14" spans="1:2" ht="124.8" thickBot="1" x14ac:dyDescent="0.35">
      <c r="A14" s="65" t="s">
        <v>78</v>
      </c>
      <c r="B14" s="66" t="s">
        <v>79</v>
      </c>
    </row>
    <row r="15" spans="1:2" ht="124.8" thickBot="1" x14ac:dyDescent="0.35">
      <c r="A15" s="65" t="s">
        <v>80</v>
      </c>
      <c r="B15" s="66" t="s">
        <v>79</v>
      </c>
    </row>
    <row r="16" spans="1:2" ht="124.8" thickBot="1" x14ac:dyDescent="0.35">
      <c r="A16" s="65" t="s">
        <v>81</v>
      </c>
      <c r="B16" s="66" t="s">
        <v>79</v>
      </c>
    </row>
    <row r="17" spans="1:7" ht="124.8" thickBot="1" x14ac:dyDescent="0.35">
      <c r="A17" s="65" t="s">
        <v>82</v>
      </c>
      <c r="B17" s="66" t="s">
        <v>79</v>
      </c>
    </row>
    <row r="18" spans="1:7" ht="124.8" thickBot="1" x14ac:dyDescent="0.35">
      <c r="A18" s="65" t="s">
        <v>83</v>
      </c>
      <c r="B18" s="66" t="s">
        <v>79</v>
      </c>
    </row>
    <row r="19" spans="1:7" ht="18" thickBot="1" x14ac:dyDescent="0.35">
      <c r="A19" s="65" t="s">
        <v>84</v>
      </c>
      <c r="B19" s="69"/>
    </row>
    <row r="20" spans="1:7" ht="42" thickBot="1" x14ac:dyDescent="0.35">
      <c r="A20" s="65" t="s">
        <v>85</v>
      </c>
      <c r="B20" s="66" t="s">
        <v>86</v>
      </c>
    </row>
    <row r="21" spans="1:7" ht="42" thickBot="1" x14ac:dyDescent="0.35">
      <c r="A21" s="65" t="s">
        <v>87</v>
      </c>
      <c r="B21" s="66" t="s">
        <v>86</v>
      </c>
    </row>
    <row r="22" spans="1:7" ht="42" thickBot="1" x14ac:dyDescent="0.35">
      <c r="A22" s="65" t="s">
        <v>88</v>
      </c>
      <c r="B22" s="66" t="s">
        <v>86</v>
      </c>
    </row>
    <row r="23" spans="1:7" ht="42" thickBot="1" x14ac:dyDescent="0.35">
      <c r="A23" s="65" t="s">
        <v>89</v>
      </c>
      <c r="B23" s="66" t="s">
        <v>86</v>
      </c>
    </row>
    <row r="24" spans="1:7" ht="55.8" thickBot="1" x14ac:dyDescent="0.35">
      <c r="A24" s="65" t="s">
        <v>90</v>
      </c>
      <c r="B24" s="66" t="s">
        <v>65</v>
      </c>
    </row>
    <row r="25" spans="1:7" ht="55.8" thickBot="1" x14ac:dyDescent="0.35">
      <c r="A25" s="65" t="s">
        <v>91</v>
      </c>
      <c r="B25" s="66" t="s">
        <v>92</v>
      </c>
    </row>
    <row r="26" spans="1:7" ht="15" thickBot="1" x14ac:dyDescent="0.35">
      <c r="A26" s="65" t="s">
        <v>93</v>
      </c>
      <c r="B26" s="66" t="s">
        <v>65</v>
      </c>
    </row>
    <row r="27" spans="1:7" ht="15" thickBot="1" x14ac:dyDescent="0.35">
      <c r="A27" s="65" t="s">
        <v>94</v>
      </c>
      <c r="B27" s="66" t="s">
        <v>65</v>
      </c>
    </row>
    <row r="28" spans="1:7" ht="72.599999999999994" thickBot="1" x14ac:dyDescent="0.35">
      <c r="A28" s="79" t="s">
        <v>95</v>
      </c>
      <c r="B28" s="66" t="s">
        <v>69</v>
      </c>
    </row>
    <row r="29" spans="1:7" ht="58.2" thickBot="1" x14ac:dyDescent="0.35">
      <c r="A29" s="80" t="s">
        <v>96</v>
      </c>
      <c r="B29" s="66" t="s">
        <v>69</v>
      </c>
      <c r="E29" s="8"/>
      <c r="F29" s="81"/>
      <c r="G29" s="8"/>
    </row>
    <row r="30" spans="1:7" ht="55.8" thickBot="1" x14ac:dyDescent="0.35">
      <c r="A30" s="80" t="s">
        <v>97</v>
      </c>
      <c r="B30" s="66" t="s">
        <v>69</v>
      </c>
      <c r="E30" s="8"/>
      <c r="F30" s="81"/>
      <c r="G30" s="8"/>
    </row>
    <row r="31" spans="1:7" ht="55.8" thickBot="1" x14ac:dyDescent="0.35">
      <c r="A31" s="80" t="s">
        <v>98</v>
      </c>
      <c r="B31" s="66" t="s">
        <v>69</v>
      </c>
      <c r="E31" s="8"/>
      <c r="F31" s="81"/>
      <c r="G31" s="8"/>
    </row>
    <row r="32" spans="1:7" ht="55.8" thickBot="1" x14ac:dyDescent="0.35">
      <c r="A32" s="80" t="s">
        <v>99</v>
      </c>
      <c r="B32" s="66" t="s">
        <v>69</v>
      </c>
      <c r="E32" s="8"/>
      <c r="F32" s="81"/>
      <c r="G32" s="8"/>
    </row>
    <row r="33" spans="1:7" ht="55.8" thickBot="1" x14ac:dyDescent="0.35">
      <c r="A33" s="80" t="s">
        <v>100</v>
      </c>
      <c r="B33" s="66" t="s">
        <v>69</v>
      </c>
      <c r="E33" s="8"/>
      <c r="F33" s="81"/>
      <c r="G33" s="8"/>
    </row>
    <row r="34" spans="1:7" ht="55.8" thickBot="1" x14ac:dyDescent="0.35">
      <c r="A34" s="75" t="s">
        <v>101</v>
      </c>
      <c r="B34" s="66" t="s">
        <v>69</v>
      </c>
      <c r="E34" s="8"/>
      <c r="F34" s="8"/>
      <c r="G34" s="8"/>
    </row>
    <row r="35" spans="1:7" ht="58.2" thickBot="1" x14ac:dyDescent="0.35">
      <c r="A35" s="80" t="s">
        <v>102</v>
      </c>
      <c r="B35" s="69"/>
      <c r="F35" s="69"/>
    </row>
    <row r="36" spans="1:7" ht="28.2" thickBot="1" x14ac:dyDescent="0.35">
      <c r="A36" s="65" t="s">
        <v>103</v>
      </c>
      <c r="B36" s="66" t="s">
        <v>65</v>
      </c>
    </row>
    <row r="37" spans="1:7" ht="15" thickBot="1" x14ac:dyDescent="0.35">
      <c r="A37" s="65" t="s">
        <v>104</v>
      </c>
      <c r="B37" s="66" t="s">
        <v>65</v>
      </c>
    </row>
    <row r="38" spans="1:7" ht="15" thickBot="1" x14ac:dyDescent="0.35">
      <c r="A38" s="65" t="s">
        <v>105</v>
      </c>
      <c r="B38" s="66" t="s">
        <v>65</v>
      </c>
    </row>
    <row r="39" spans="1:7" ht="15" thickBot="1" x14ac:dyDescent="0.35">
      <c r="A39" s="65" t="s">
        <v>106</v>
      </c>
      <c r="B39" s="66" t="s">
        <v>65</v>
      </c>
    </row>
    <row r="40" spans="1:7" ht="15" thickBot="1" x14ac:dyDescent="0.35">
      <c r="A40" s="65" t="s">
        <v>107</v>
      </c>
      <c r="B40" s="66" t="s">
        <v>65</v>
      </c>
    </row>
    <row r="41" spans="1:7" ht="15" thickBot="1" x14ac:dyDescent="0.35">
      <c r="A41" s="65" t="s">
        <v>108</v>
      </c>
      <c r="B41" s="66" t="s">
        <v>65</v>
      </c>
    </row>
    <row r="42" spans="1:7" ht="15" thickBot="1" x14ac:dyDescent="0.35">
      <c r="A42" s="65" t="s">
        <v>109</v>
      </c>
      <c r="B42" s="66" t="s">
        <v>65</v>
      </c>
    </row>
    <row r="43" spans="1:7" ht="15" thickBot="1" x14ac:dyDescent="0.35">
      <c r="A43" s="65" t="s">
        <v>110</v>
      </c>
      <c r="B43" s="66" t="s">
        <v>65</v>
      </c>
    </row>
    <row r="44" spans="1:7" ht="18" thickBot="1" x14ac:dyDescent="0.35">
      <c r="A44" s="65" t="s">
        <v>111</v>
      </c>
      <c r="B44" s="69"/>
    </row>
    <row r="45" spans="1:7" ht="18" thickBot="1" x14ac:dyDescent="0.35">
      <c r="A45" s="65" t="s">
        <v>112</v>
      </c>
      <c r="B45" s="69"/>
    </row>
    <row r="46" spans="1:7" ht="18" thickBot="1" x14ac:dyDescent="0.35">
      <c r="A46" s="65" t="s">
        <v>113</v>
      </c>
      <c r="B46" s="69"/>
    </row>
    <row r="47" spans="1:7" ht="15" thickBot="1" x14ac:dyDescent="0.35">
      <c r="A47" s="176" t="s">
        <v>114</v>
      </c>
      <c r="B47" s="177"/>
    </row>
    <row r="48" spans="1:7" ht="42" thickBot="1" x14ac:dyDescent="0.35">
      <c r="A48" s="65" t="s">
        <v>115</v>
      </c>
      <c r="B48" s="69"/>
    </row>
    <row r="49" spans="1:2" ht="55.8" thickBot="1" x14ac:dyDescent="0.35">
      <c r="A49" s="65" t="s">
        <v>116</v>
      </c>
      <c r="B49" s="66" t="s">
        <v>117</v>
      </c>
    </row>
    <row r="50" spans="1:2" ht="55.8" thickBot="1" x14ac:dyDescent="0.35">
      <c r="A50" s="65" t="s">
        <v>118</v>
      </c>
      <c r="B50" s="66" t="s">
        <v>117</v>
      </c>
    </row>
    <row r="51" spans="1:2" ht="55.8" thickBot="1" x14ac:dyDescent="0.35">
      <c r="A51" s="65" t="s">
        <v>119</v>
      </c>
      <c r="B51" s="66" t="s">
        <v>117</v>
      </c>
    </row>
    <row r="52" spans="1:2" ht="55.8" thickBot="1" x14ac:dyDescent="0.35">
      <c r="A52" s="65" t="s">
        <v>120</v>
      </c>
      <c r="B52" s="66" t="s">
        <v>117</v>
      </c>
    </row>
    <row r="53" spans="1:2" ht="28.2" thickBot="1" x14ac:dyDescent="0.35">
      <c r="A53" s="65" t="s">
        <v>121</v>
      </c>
      <c r="B53" s="69"/>
    </row>
    <row r="54" spans="1:2" ht="55.8" thickBot="1" x14ac:dyDescent="0.35">
      <c r="A54" s="65" t="s">
        <v>122</v>
      </c>
      <c r="B54" s="66" t="s">
        <v>117</v>
      </c>
    </row>
    <row r="55" spans="1:2" ht="55.8" thickBot="1" x14ac:dyDescent="0.35">
      <c r="A55" s="65" t="s">
        <v>123</v>
      </c>
      <c r="B55" s="66" t="s">
        <v>117</v>
      </c>
    </row>
    <row r="56" spans="1:2" ht="55.8" thickBot="1" x14ac:dyDescent="0.35">
      <c r="A56" s="65" t="s">
        <v>124</v>
      </c>
      <c r="B56" s="66" t="s">
        <v>117</v>
      </c>
    </row>
    <row r="57" spans="1:2" ht="28.2" thickBot="1" x14ac:dyDescent="0.35">
      <c r="A57" s="65" t="s">
        <v>125</v>
      </c>
      <c r="B57" s="69"/>
    </row>
    <row r="58" spans="1:2" ht="55.8" thickBot="1" x14ac:dyDescent="0.35">
      <c r="A58" s="65" t="s">
        <v>126</v>
      </c>
      <c r="B58" s="66" t="s">
        <v>117</v>
      </c>
    </row>
    <row r="59" spans="1:2" ht="55.8" thickBot="1" x14ac:dyDescent="0.35">
      <c r="A59" s="65" t="s">
        <v>127</v>
      </c>
      <c r="B59" s="66" t="s">
        <v>117</v>
      </c>
    </row>
    <row r="60" spans="1:2" ht="55.8" thickBot="1" x14ac:dyDescent="0.35">
      <c r="A60" s="65" t="s">
        <v>128</v>
      </c>
      <c r="B60" s="66" t="s">
        <v>117</v>
      </c>
    </row>
    <row r="61" spans="1:2" ht="55.8" thickBot="1" x14ac:dyDescent="0.35">
      <c r="A61" s="65" t="s">
        <v>129</v>
      </c>
      <c r="B61" s="66" t="s">
        <v>117</v>
      </c>
    </row>
    <row r="62" spans="1:2" ht="55.8" thickBot="1" x14ac:dyDescent="0.35">
      <c r="A62" s="65" t="s">
        <v>130</v>
      </c>
      <c r="B62" s="66" t="s">
        <v>117</v>
      </c>
    </row>
    <row r="63" spans="1:2" ht="55.8" thickBot="1" x14ac:dyDescent="0.35">
      <c r="A63" s="65" t="s">
        <v>131</v>
      </c>
      <c r="B63" s="66" t="s">
        <v>117</v>
      </c>
    </row>
    <row r="64" spans="1:2" ht="55.8" thickBot="1" x14ac:dyDescent="0.35">
      <c r="A64" s="65" t="s">
        <v>132</v>
      </c>
      <c r="B64" s="66" t="s">
        <v>117</v>
      </c>
    </row>
    <row r="65" spans="1:2" ht="83.4" thickBot="1" x14ac:dyDescent="0.35">
      <c r="A65" s="65" t="s">
        <v>133</v>
      </c>
      <c r="B65" s="66" t="s">
        <v>134</v>
      </c>
    </row>
    <row r="66" spans="1:2" ht="83.4" thickBot="1" x14ac:dyDescent="0.35">
      <c r="A66" s="65" t="s">
        <v>135</v>
      </c>
      <c r="B66" s="66" t="s">
        <v>134</v>
      </c>
    </row>
    <row r="67" spans="1:2" ht="18" thickBot="1" x14ac:dyDescent="0.35">
      <c r="A67" s="65" t="s">
        <v>136</v>
      </c>
      <c r="B67" s="69"/>
    </row>
    <row r="68" spans="1:2" ht="55.8" thickBot="1" x14ac:dyDescent="0.35">
      <c r="A68" s="65" t="s">
        <v>137</v>
      </c>
      <c r="B68" s="66" t="s">
        <v>117</v>
      </c>
    </row>
    <row r="69" spans="1:2" ht="55.8" thickBot="1" x14ac:dyDescent="0.35">
      <c r="A69" s="65" t="s">
        <v>138</v>
      </c>
      <c r="B69" s="66" t="s">
        <v>117</v>
      </c>
    </row>
    <row r="70" spans="1:2" ht="55.8" thickBot="1" x14ac:dyDescent="0.35">
      <c r="A70" s="65" t="s">
        <v>139</v>
      </c>
      <c r="B70" s="66" t="s">
        <v>117</v>
      </c>
    </row>
    <row r="71" spans="1:2" ht="55.8" thickBot="1" x14ac:dyDescent="0.35">
      <c r="A71" s="65" t="s">
        <v>140</v>
      </c>
      <c r="B71" s="66" t="s">
        <v>117</v>
      </c>
    </row>
    <row r="72" spans="1:2" ht="55.8" thickBot="1" x14ac:dyDescent="0.35">
      <c r="A72" s="65" t="s">
        <v>141</v>
      </c>
      <c r="B72" s="66" t="s">
        <v>117</v>
      </c>
    </row>
    <row r="73" spans="1:2" ht="55.8" thickBot="1" x14ac:dyDescent="0.35">
      <c r="A73" s="65" t="s">
        <v>142</v>
      </c>
      <c r="B73" s="66" t="s">
        <v>117</v>
      </c>
    </row>
    <row r="74" spans="1:2" ht="55.8" thickBot="1" x14ac:dyDescent="0.35">
      <c r="A74" s="65" t="s">
        <v>143</v>
      </c>
      <c r="B74" s="66" t="s">
        <v>117</v>
      </c>
    </row>
    <row r="75" spans="1:2" ht="83.4" thickBot="1" x14ac:dyDescent="0.35">
      <c r="A75" s="65" t="s">
        <v>144</v>
      </c>
      <c r="B75" s="66" t="s">
        <v>134</v>
      </c>
    </row>
    <row r="76" spans="1:2" ht="83.4" thickBot="1" x14ac:dyDescent="0.35">
      <c r="A76" s="65" t="s">
        <v>145</v>
      </c>
      <c r="B76" s="66" t="s">
        <v>134</v>
      </c>
    </row>
    <row r="77" spans="1:2" ht="55.8" thickBot="1" x14ac:dyDescent="0.35">
      <c r="A77" s="75" t="s">
        <v>146</v>
      </c>
      <c r="B77" s="66" t="s">
        <v>117</v>
      </c>
    </row>
    <row r="78" spans="1:2" ht="180" thickBot="1" x14ac:dyDescent="0.35">
      <c r="A78" s="65" t="s">
        <v>147</v>
      </c>
      <c r="B78" s="66" t="s">
        <v>148</v>
      </c>
    </row>
    <row r="79" spans="1:2" ht="55.8" thickBot="1" x14ac:dyDescent="0.35">
      <c r="A79" s="65" t="s">
        <v>149</v>
      </c>
      <c r="B79" s="66" t="s">
        <v>117</v>
      </c>
    </row>
    <row r="80" spans="1:2" ht="55.8" thickBot="1" x14ac:dyDescent="0.35">
      <c r="A80" s="65" t="s">
        <v>150</v>
      </c>
      <c r="B80" s="66" t="s">
        <v>117</v>
      </c>
    </row>
    <row r="81" spans="1:2" ht="55.8" thickBot="1" x14ac:dyDescent="0.35">
      <c r="A81" s="65" t="s">
        <v>151</v>
      </c>
      <c r="B81" s="66" t="s">
        <v>117</v>
      </c>
    </row>
    <row r="82" spans="1:2" ht="55.8" thickBot="1" x14ac:dyDescent="0.35">
      <c r="A82" s="65" t="s">
        <v>152</v>
      </c>
      <c r="B82" s="66" t="s">
        <v>117</v>
      </c>
    </row>
    <row r="83" spans="1:2" ht="55.8" thickBot="1" x14ac:dyDescent="0.35">
      <c r="A83" s="65" t="s">
        <v>153</v>
      </c>
      <c r="B83" s="66" t="s">
        <v>117</v>
      </c>
    </row>
    <row r="84" spans="1:2" ht="55.8" thickBot="1" x14ac:dyDescent="0.35">
      <c r="A84" s="65" t="s">
        <v>154</v>
      </c>
      <c r="B84" s="66" t="s">
        <v>117</v>
      </c>
    </row>
    <row r="85" spans="1:2" ht="18" thickBot="1" x14ac:dyDescent="0.35">
      <c r="A85" s="65" t="s">
        <v>155</v>
      </c>
      <c r="B85" s="69"/>
    </row>
    <row r="86" spans="1:2" ht="55.8" thickBot="1" x14ac:dyDescent="0.35">
      <c r="A86" s="65" t="s">
        <v>156</v>
      </c>
      <c r="B86" s="66" t="s">
        <v>117</v>
      </c>
    </row>
    <row r="87" spans="1:2" ht="55.8" thickBot="1" x14ac:dyDescent="0.35">
      <c r="A87" s="65" t="s">
        <v>157</v>
      </c>
      <c r="B87" s="66" t="s">
        <v>117</v>
      </c>
    </row>
    <row r="88" spans="1:2" ht="15" thickBot="1" x14ac:dyDescent="0.35">
      <c r="A88" s="176" t="s">
        <v>158</v>
      </c>
      <c r="B88" s="177"/>
    </row>
    <row r="89" spans="1:2" ht="42" thickBot="1" x14ac:dyDescent="0.35">
      <c r="A89" s="65" t="s">
        <v>159</v>
      </c>
      <c r="B89" s="69"/>
    </row>
    <row r="90" spans="1:2" ht="42" thickBot="1" x14ac:dyDescent="0.35">
      <c r="A90" s="65" t="s">
        <v>160</v>
      </c>
      <c r="B90" s="66" t="s">
        <v>161</v>
      </c>
    </row>
    <row r="91" spans="1:2" ht="42" thickBot="1" x14ac:dyDescent="0.35">
      <c r="A91" s="65" t="s">
        <v>162</v>
      </c>
      <c r="B91" s="66" t="s">
        <v>161</v>
      </c>
    </row>
    <row r="92" spans="1:2" ht="42" thickBot="1" x14ac:dyDescent="0.35">
      <c r="A92" s="65" t="s">
        <v>163</v>
      </c>
      <c r="B92" s="66" t="s">
        <v>161</v>
      </c>
    </row>
    <row r="93" spans="1:2" ht="18" thickBot="1" x14ac:dyDescent="0.35">
      <c r="A93" s="65" t="s">
        <v>164</v>
      </c>
      <c r="B93" s="69"/>
    </row>
    <row r="94" spans="1:2" ht="27.6" x14ac:dyDescent="0.3">
      <c r="A94" s="70" t="s">
        <v>165</v>
      </c>
      <c r="B94" s="178" t="s">
        <v>161</v>
      </c>
    </row>
    <row r="95" spans="1:2" ht="15" thickBot="1" x14ac:dyDescent="0.35">
      <c r="A95" s="65" t="s">
        <v>166</v>
      </c>
      <c r="B95" s="179"/>
    </row>
    <row r="96" spans="1:2" ht="42" thickBot="1" x14ac:dyDescent="0.35">
      <c r="A96" s="65" t="s">
        <v>167</v>
      </c>
      <c r="B96" s="66" t="s">
        <v>161</v>
      </c>
    </row>
    <row r="97" spans="1:2" ht="42" thickBot="1" x14ac:dyDescent="0.35">
      <c r="A97" s="65" t="s">
        <v>168</v>
      </c>
      <c r="B97" s="66" t="s">
        <v>161</v>
      </c>
    </row>
    <row r="98" spans="1:2" ht="18" thickBot="1" x14ac:dyDescent="0.35">
      <c r="A98" s="65" t="s">
        <v>169</v>
      </c>
      <c r="B98" s="69"/>
    </row>
    <row r="99" spans="1:2" ht="42" thickBot="1" x14ac:dyDescent="0.35">
      <c r="A99" s="65" t="s">
        <v>170</v>
      </c>
      <c r="B99" s="66" t="s">
        <v>161</v>
      </c>
    </row>
    <row r="100" spans="1:2" ht="42" thickBot="1" x14ac:dyDescent="0.35">
      <c r="A100" s="65" t="s">
        <v>171</v>
      </c>
      <c r="B100" s="66" t="s">
        <v>161</v>
      </c>
    </row>
    <row r="101" spans="1:2" ht="42" thickBot="1" x14ac:dyDescent="0.35">
      <c r="A101" s="65" t="s">
        <v>172</v>
      </c>
      <c r="B101" s="66" t="s">
        <v>161</v>
      </c>
    </row>
    <row r="102" spans="1:2" ht="18" thickBot="1" x14ac:dyDescent="0.35">
      <c r="A102" s="65" t="s">
        <v>173</v>
      </c>
      <c r="B102" s="69"/>
    </row>
    <row r="103" spans="1:2" ht="42" thickBot="1" x14ac:dyDescent="0.35">
      <c r="A103" s="65" t="s">
        <v>174</v>
      </c>
      <c r="B103" s="66" t="s">
        <v>161</v>
      </c>
    </row>
    <row r="104" spans="1:2" ht="42" thickBot="1" x14ac:dyDescent="0.35">
      <c r="A104" s="65" t="s">
        <v>175</v>
      </c>
      <c r="B104" s="66" t="s">
        <v>161</v>
      </c>
    </row>
    <row r="105" spans="1:2" ht="28.2" thickBot="1" x14ac:dyDescent="0.35">
      <c r="A105" s="65" t="s">
        <v>176</v>
      </c>
      <c r="B105" s="69"/>
    </row>
    <row r="106" spans="1:2" ht="42" thickBot="1" x14ac:dyDescent="0.35">
      <c r="A106" s="65" t="s">
        <v>177</v>
      </c>
      <c r="B106" s="66" t="s">
        <v>161</v>
      </c>
    </row>
    <row r="107" spans="1:2" ht="42" thickBot="1" x14ac:dyDescent="0.35">
      <c r="A107" s="65" t="s">
        <v>178</v>
      </c>
      <c r="B107" s="66" t="s">
        <v>161</v>
      </c>
    </row>
    <row r="108" spans="1:2" ht="42" thickBot="1" x14ac:dyDescent="0.35">
      <c r="A108" s="65" t="s">
        <v>179</v>
      </c>
      <c r="B108" s="66" t="s">
        <v>161</v>
      </c>
    </row>
    <row r="109" spans="1:2" ht="42" thickBot="1" x14ac:dyDescent="0.35">
      <c r="A109" s="65" t="s">
        <v>180</v>
      </c>
      <c r="B109" s="66" t="s">
        <v>161</v>
      </c>
    </row>
    <row r="110" spans="1:2" ht="42" thickBot="1" x14ac:dyDescent="0.35">
      <c r="A110" s="65" t="s">
        <v>181</v>
      </c>
      <c r="B110" s="66" t="s">
        <v>161</v>
      </c>
    </row>
    <row r="111" spans="1:2" ht="28.2" thickBot="1" x14ac:dyDescent="0.35">
      <c r="A111" s="65" t="s">
        <v>182</v>
      </c>
      <c r="B111" s="69"/>
    </row>
    <row r="112" spans="1:2" ht="42" thickBot="1" x14ac:dyDescent="0.35">
      <c r="A112" s="65" t="s">
        <v>183</v>
      </c>
      <c r="B112" s="66" t="s">
        <v>161</v>
      </c>
    </row>
    <row r="113" spans="1:2" ht="42" thickBot="1" x14ac:dyDescent="0.35">
      <c r="A113" s="65" t="s">
        <v>184</v>
      </c>
      <c r="B113" s="66" t="s">
        <v>161</v>
      </c>
    </row>
    <row r="114" spans="1:2" ht="42" thickBot="1" x14ac:dyDescent="0.35">
      <c r="A114" s="65" t="s">
        <v>185</v>
      </c>
      <c r="B114" s="66" t="s">
        <v>161</v>
      </c>
    </row>
    <row r="115" spans="1:2" ht="42" thickBot="1" x14ac:dyDescent="0.35">
      <c r="A115" s="65" t="s">
        <v>186</v>
      </c>
      <c r="B115" s="66" t="s">
        <v>161</v>
      </c>
    </row>
    <row r="116" spans="1:2" ht="42" thickBot="1" x14ac:dyDescent="0.35">
      <c r="A116" s="65" t="s">
        <v>187</v>
      </c>
      <c r="B116" s="66" t="s">
        <v>161</v>
      </c>
    </row>
    <row r="117" spans="1:2" ht="42" thickBot="1" x14ac:dyDescent="0.35">
      <c r="A117" s="65" t="s">
        <v>188</v>
      </c>
      <c r="B117" s="66" t="s">
        <v>161</v>
      </c>
    </row>
    <row r="118" spans="1:2" ht="42" thickBot="1" x14ac:dyDescent="0.35">
      <c r="A118" s="65" t="s">
        <v>189</v>
      </c>
      <c r="B118" s="66" t="s">
        <v>161</v>
      </c>
    </row>
    <row r="119" spans="1:2" ht="42" thickBot="1" x14ac:dyDescent="0.35">
      <c r="A119" s="65" t="s">
        <v>190</v>
      </c>
      <c r="B119" s="66" t="s">
        <v>161</v>
      </c>
    </row>
    <row r="120" spans="1:2" ht="42" thickBot="1" x14ac:dyDescent="0.35">
      <c r="A120" s="65" t="s">
        <v>191</v>
      </c>
      <c r="B120" s="66" t="s">
        <v>161</v>
      </c>
    </row>
    <row r="121" spans="1:2" ht="42" thickBot="1" x14ac:dyDescent="0.35">
      <c r="A121" s="65" t="s">
        <v>192</v>
      </c>
      <c r="B121" s="66" t="s">
        <v>161</v>
      </c>
    </row>
    <row r="122" spans="1:2" ht="42" thickBot="1" x14ac:dyDescent="0.35">
      <c r="A122" s="65" t="s">
        <v>193</v>
      </c>
      <c r="B122" s="66" t="s">
        <v>161</v>
      </c>
    </row>
    <row r="123" spans="1:2" ht="15" thickBot="1" x14ac:dyDescent="0.35">
      <c r="A123" s="176" t="s">
        <v>194</v>
      </c>
      <c r="B123" s="177"/>
    </row>
    <row r="124" spans="1:2" ht="42" thickBot="1" x14ac:dyDescent="0.35">
      <c r="A124" s="65" t="s">
        <v>195</v>
      </c>
      <c r="B124" s="66" t="s">
        <v>161</v>
      </c>
    </row>
    <row r="125" spans="1:2" ht="28.2" thickBot="1" x14ac:dyDescent="0.35">
      <c r="A125" s="65" t="s">
        <v>196</v>
      </c>
      <c r="B125" s="69"/>
    </row>
    <row r="126" spans="1:2" ht="42" thickBot="1" x14ac:dyDescent="0.35">
      <c r="A126" s="65" t="s">
        <v>197</v>
      </c>
      <c r="B126" s="66" t="s">
        <v>161</v>
      </c>
    </row>
    <row r="127" spans="1:2" ht="42" thickBot="1" x14ac:dyDescent="0.35">
      <c r="A127" s="65" t="s">
        <v>198</v>
      </c>
      <c r="B127" s="66" t="s">
        <v>161</v>
      </c>
    </row>
    <row r="128" spans="1:2" ht="42" thickBot="1" x14ac:dyDescent="0.35">
      <c r="A128" s="65" t="s">
        <v>199</v>
      </c>
      <c r="B128" s="66" t="s">
        <v>161</v>
      </c>
    </row>
    <row r="129" spans="1:8" ht="42" thickBot="1" x14ac:dyDescent="0.35">
      <c r="A129" s="65" t="s">
        <v>200</v>
      </c>
      <c r="B129" s="66" t="s">
        <v>161</v>
      </c>
    </row>
    <row r="130" spans="1:8" ht="28.2" thickBot="1" x14ac:dyDescent="0.35">
      <c r="A130" s="65" t="s">
        <v>201</v>
      </c>
      <c r="B130" s="69"/>
    </row>
    <row r="131" spans="1:8" ht="124.8" thickBot="1" x14ac:dyDescent="0.35">
      <c r="A131" s="65" t="s">
        <v>202</v>
      </c>
      <c r="B131" s="66" t="s">
        <v>203</v>
      </c>
    </row>
    <row r="132" spans="1:8" ht="124.8" thickBot="1" x14ac:dyDescent="0.35">
      <c r="A132" s="65" t="s">
        <v>204</v>
      </c>
      <c r="B132" s="66" t="s">
        <v>203</v>
      </c>
    </row>
    <row r="133" spans="1:8" ht="15" thickBot="1" x14ac:dyDescent="0.35">
      <c r="A133" s="176" t="s">
        <v>205</v>
      </c>
      <c r="B133" s="177"/>
    </row>
    <row r="134" spans="1:8" ht="132.75" customHeight="1" thickBot="1" x14ac:dyDescent="0.35">
      <c r="A134" s="67" t="s">
        <v>206</v>
      </c>
      <c r="B134" s="66" t="s">
        <v>207</v>
      </c>
      <c r="E134" s="8"/>
      <c r="F134" s="82"/>
      <c r="G134" s="83"/>
      <c r="H134" s="83"/>
    </row>
    <row r="135" spans="1:8" ht="15" thickBot="1" x14ac:dyDescent="0.35">
      <c r="A135" s="176" t="s">
        <v>208</v>
      </c>
      <c r="B135" s="177"/>
    </row>
    <row r="136" spans="1:8" ht="111" thickBot="1" x14ac:dyDescent="0.35">
      <c r="A136" s="76" t="s">
        <v>209</v>
      </c>
      <c r="B136" s="66" t="s">
        <v>210</v>
      </c>
    </row>
    <row r="137" spans="1:8" ht="111" thickBot="1" x14ac:dyDescent="0.35">
      <c r="A137" s="76" t="s">
        <v>211</v>
      </c>
      <c r="B137" s="66" t="s">
        <v>210</v>
      </c>
    </row>
    <row r="138" spans="1:8" ht="111" thickBot="1" x14ac:dyDescent="0.35">
      <c r="A138" s="76" t="s">
        <v>212</v>
      </c>
      <c r="B138" s="66" t="s">
        <v>210</v>
      </c>
    </row>
    <row r="139" spans="1:8" ht="42" thickBot="1" x14ac:dyDescent="0.35">
      <c r="A139" s="76" t="s">
        <v>213</v>
      </c>
      <c r="B139" s="69"/>
    </row>
    <row r="140" spans="1:8" ht="111" thickBot="1" x14ac:dyDescent="0.35">
      <c r="A140" s="65" t="s">
        <v>214</v>
      </c>
      <c r="B140" s="66" t="s">
        <v>210</v>
      </c>
    </row>
    <row r="141" spans="1:8" ht="111" thickBot="1" x14ac:dyDescent="0.35">
      <c r="A141" s="65" t="s">
        <v>215</v>
      </c>
      <c r="B141" s="66" t="s">
        <v>210</v>
      </c>
    </row>
    <row r="142" spans="1:8" ht="111" thickBot="1" x14ac:dyDescent="0.35">
      <c r="A142" s="65" t="s">
        <v>216</v>
      </c>
      <c r="B142" s="66" t="s">
        <v>210</v>
      </c>
    </row>
    <row r="143" spans="1:8" ht="55.2" x14ac:dyDescent="0.3">
      <c r="A143" s="70" t="s">
        <v>217</v>
      </c>
      <c r="B143" s="178" t="s">
        <v>210</v>
      </c>
    </row>
    <row r="144" spans="1:8" ht="15" thickBot="1" x14ac:dyDescent="0.35">
      <c r="A144" s="76" t="s">
        <v>218</v>
      </c>
      <c r="B144" s="179"/>
    </row>
    <row r="145" spans="1:2" ht="28.2" thickBot="1" x14ac:dyDescent="0.35">
      <c r="A145" s="76" t="s">
        <v>219</v>
      </c>
      <c r="B145" s="69"/>
    </row>
    <row r="146" spans="1:2" ht="111" thickBot="1" x14ac:dyDescent="0.35">
      <c r="A146" s="76" t="s">
        <v>220</v>
      </c>
      <c r="B146" s="66" t="s">
        <v>210</v>
      </c>
    </row>
    <row r="147" spans="1:2" ht="111" thickBot="1" x14ac:dyDescent="0.35">
      <c r="A147" s="65" t="s">
        <v>221</v>
      </c>
      <c r="B147" s="66" t="s">
        <v>210</v>
      </c>
    </row>
    <row r="148" spans="1:2" ht="111" thickBot="1" x14ac:dyDescent="0.35">
      <c r="A148" s="76" t="s">
        <v>222</v>
      </c>
      <c r="B148" s="66" t="s">
        <v>210</v>
      </c>
    </row>
    <row r="149" spans="1:2" ht="111" thickBot="1" x14ac:dyDescent="0.35">
      <c r="A149" s="65" t="s">
        <v>223</v>
      </c>
      <c r="B149" s="66" t="s">
        <v>210</v>
      </c>
    </row>
    <row r="150" spans="1:2" ht="111" thickBot="1" x14ac:dyDescent="0.35">
      <c r="A150" s="76" t="s">
        <v>224</v>
      </c>
      <c r="B150" s="66" t="s">
        <v>210</v>
      </c>
    </row>
    <row r="151" spans="1:2" ht="111" thickBot="1" x14ac:dyDescent="0.35">
      <c r="A151" s="76" t="s">
        <v>225</v>
      </c>
      <c r="B151" s="66" t="s">
        <v>210</v>
      </c>
    </row>
    <row r="152" spans="1:2" ht="111" thickBot="1" x14ac:dyDescent="0.35">
      <c r="A152" s="76" t="s">
        <v>226</v>
      </c>
      <c r="B152" s="66" t="s">
        <v>210</v>
      </c>
    </row>
    <row r="153" spans="1:2" ht="18" thickBot="1" x14ac:dyDescent="0.35">
      <c r="A153" s="65" t="s">
        <v>227</v>
      </c>
      <c r="B153" s="69"/>
    </row>
    <row r="154" spans="1:2" ht="111" thickBot="1" x14ac:dyDescent="0.35">
      <c r="A154" s="76" t="s">
        <v>228</v>
      </c>
      <c r="B154" s="66" t="s">
        <v>210</v>
      </c>
    </row>
    <row r="155" spans="1:2" ht="111" thickBot="1" x14ac:dyDescent="0.35">
      <c r="A155" s="65" t="s">
        <v>229</v>
      </c>
      <c r="B155" s="66" t="s">
        <v>210</v>
      </c>
    </row>
    <row r="156" spans="1:2" ht="111" thickBot="1" x14ac:dyDescent="0.35">
      <c r="A156" s="65" t="s">
        <v>230</v>
      </c>
      <c r="B156" s="66" t="s">
        <v>210</v>
      </c>
    </row>
    <row r="157" spans="1:2" ht="111" thickBot="1" x14ac:dyDescent="0.35">
      <c r="A157" s="65" t="s">
        <v>231</v>
      </c>
      <c r="B157" s="66" t="s">
        <v>210</v>
      </c>
    </row>
    <row r="158" spans="1:2" ht="111" thickBot="1" x14ac:dyDescent="0.35">
      <c r="A158" s="65" t="s">
        <v>232</v>
      </c>
      <c r="B158" s="66" t="s">
        <v>210</v>
      </c>
    </row>
    <row r="159" spans="1:2" ht="111" thickBot="1" x14ac:dyDescent="0.35">
      <c r="A159" s="76" t="s">
        <v>233</v>
      </c>
      <c r="B159" s="66" t="s">
        <v>210</v>
      </c>
    </row>
    <row r="160" spans="1:2" ht="111" thickBot="1" x14ac:dyDescent="0.35">
      <c r="A160" t="s">
        <v>234</v>
      </c>
      <c r="B160" s="66" t="s">
        <v>210</v>
      </c>
    </row>
    <row r="161" spans="1:2" ht="111" thickBot="1" x14ac:dyDescent="0.35">
      <c r="A161" t="s">
        <v>235</v>
      </c>
      <c r="B161" s="66" t="s">
        <v>210</v>
      </c>
    </row>
    <row r="162" spans="1:2" ht="42" thickBot="1" x14ac:dyDescent="0.35">
      <c r="A162" s="76" t="s">
        <v>236</v>
      </c>
      <c r="B162" s="69"/>
    </row>
    <row r="163" spans="1:2" ht="138.6" thickBot="1" x14ac:dyDescent="0.35">
      <c r="A163" s="65" t="s">
        <v>237</v>
      </c>
      <c r="B163" s="66" t="s">
        <v>238</v>
      </c>
    </row>
    <row r="164" spans="1:2" ht="138.6" thickBot="1" x14ac:dyDescent="0.35">
      <c r="A164" s="65" t="s">
        <v>239</v>
      </c>
      <c r="B164" s="66" t="s">
        <v>238</v>
      </c>
    </row>
    <row r="165" spans="1:2" ht="138.6" thickBot="1" x14ac:dyDescent="0.35">
      <c r="A165" s="65" t="s">
        <v>240</v>
      </c>
      <c r="B165" s="66" t="s">
        <v>238</v>
      </c>
    </row>
    <row r="166" spans="1:2" ht="42" thickBot="1" x14ac:dyDescent="0.35">
      <c r="A166" s="76" t="s">
        <v>241</v>
      </c>
      <c r="B166" s="69"/>
    </row>
    <row r="167" spans="1:2" ht="138.6" thickBot="1" x14ac:dyDescent="0.35">
      <c r="A167" s="65" t="s">
        <v>242</v>
      </c>
      <c r="B167" s="66" t="s">
        <v>238</v>
      </c>
    </row>
    <row r="168" spans="1:2" ht="138.6" thickBot="1" x14ac:dyDescent="0.35">
      <c r="A168" s="65" t="s">
        <v>243</v>
      </c>
      <c r="B168" s="66" t="s">
        <v>238</v>
      </c>
    </row>
    <row r="169" spans="1:2" ht="138.6" thickBot="1" x14ac:dyDescent="0.35">
      <c r="A169" s="65" t="s">
        <v>244</v>
      </c>
      <c r="B169" s="66" t="s">
        <v>238</v>
      </c>
    </row>
    <row r="170" spans="1:2" ht="42" thickBot="1" x14ac:dyDescent="0.35">
      <c r="A170" s="76" t="s">
        <v>245</v>
      </c>
      <c r="B170" s="69"/>
    </row>
    <row r="171" spans="1:2" ht="138.6" thickBot="1" x14ac:dyDescent="0.35">
      <c r="A171" s="65" t="s">
        <v>246</v>
      </c>
      <c r="B171" s="66" t="s">
        <v>238</v>
      </c>
    </row>
    <row r="172" spans="1:2" ht="138.6" thickBot="1" x14ac:dyDescent="0.35">
      <c r="A172" s="65" t="s">
        <v>247</v>
      </c>
      <c r="B172" s="66" t="s">
        <v>238</v>
      </c>
    </row>
    <row r="173" spans="1:2" ht="138.6" thickBot="1" x14ac:dyDescent="0.35">
      <c r="A173" s="65" t="s">
        <v>248</v>
      </c>
      <c r="B173" s="66" t="s">
        <v>238</v>
      </c>
    </row>
    <row r="174" spans="1:2" ht="138.6" thickBot="1" x14ac:dyDescent="0.35">
      <c r="A174" s="76" t="s">
        <v>249</v>
      </c>
      <c r="B174" s="66" t="s">
        <v>238</v>
      </c>
    </row>
    <row r="175" spans="1:2" ht="50.25" customHeight="1" thickBot="1" x14ac:dyDescent="0.35">
      <c r="A175" s="176" t="s">
        <v>250</v>
      </c>
      <c r="B175" s="177"/>
    </row>
    <row r="176" spans="1:2" ht="138.6" thickBot="1" x14ac:dyDescent="0.35">
      <c r="A176" s="76" t="s">
        <v>251</v>
      </c>
      <c r="B176" s="66" t="s">
        <v>252</v>
      </c>
    </row>
    <row r="177" spans="1:2" ht="138.6" thickBot="1" x14ac:dyDescent="0.35">
      <c r="A177" s="76" t="s">
        <v>253</v>
      </c>
      <c r="B177" s="66" t="s">
        <v>252</v>
      </c>
    </row>
    <row r="178" spans="1:2" ht="138.6" thickBot="1" x14ac:dyDescent="0.35">
      <c r="A178" s="65" t="s">
        <v>254</v>
      </c>
      <c r="B178" s="66" t="s">
        <v>252</v>
      </c>
    </row>
    <row r="179" spans="1:2" ht="83.4" thickBot="1" x14ac:dyDescent="0.35">
      <c r="A179" s="65" t="s">
        <v>255</v>
      </c>
      <c r="B179" s="66" t="s">
        <v>256</v>
      </c>
    </row>
    <row r="180" spans="1:2" ht="124.8" thickBot="1" x14ac:dyDescent="0.35">
      <c r="A180" s="65" t="s">
        <v>257</v>
      </c>
      <c r="B180" s="66" t="s">
        <v>258</v>
      </c>
    </row>
    <row r="181" spans="1:2" ht="34.5" customHeight="1" thickBot="1" x14ac:dyDescent="0.35">
      <c r="A181" s="176" t="s">
        <v>259</v>
      </c>
      <c r="B181" s="177"/>
    </row>
    <row r="182" spans="1:2" ht="42" thickBot="1" x14ac:dyDescent="0.35">
      <c r="A182" s="65" t="s">
        <v>260</v>
      </c>
      <c r="B182" s="69"/>
    </row>
    <row r="183" spans="1:2" ht="72.599999999999994" thickBot="1" x14ac:dyDescent="0.35">
      <c r="A183" s="67" t="s">
        <v>261</v>
      </c>
      <c r="B183" s="71" t="s">
        <v>262</v>
      </c>
    </row>
    <row r="184" spans="1:2" ht="130.19999999999999" thickBot="1" x14ac:dyDescent="0.35">
      <c r="A184" s="67" t="s">
        <v>263</v>
      </c>
      <c r="B184" s="71" t="s">
        <v>264</v>
      </c>
    </row>
    <row r="185" spans="1:2" ht="101.4" thickBot="1" x14ac:dyDescent="0.35">
      <c r="A185" s="67" t="s">
        <v>265</v>
      </c>
      <c r="B185" s="71" t="s">
        <v>266</v>
      </c>
    </row>
    <row r="186" spans="1:2" ht="55.8" thickBot="1" x14ac:dyDescent="0.35">
      <c r="A186" s="65" t="s">
        <v>267</v>
      </c>
      <c r="B186" s="69"/>
    </row>
    <row r="187" spans="1:2" ht="144.6" thickBot="1" x14ac:dyDescent="0.35">
      <c r="A187" s="67" t="s">
        <v>268</v>
      </c>
      <c r="B187" s="71" t="s">
        <v>269</v>
      </c>
    </row>
    <row r="188" spans="1:2" ht="115.8" thickBot="1" x14ac:dyDescent="0.35">
      <c r="A188" s="67" t="s">
        <v>270</v>
      </c>
      <c r="B188" s="71" t="s">
        <v>271</v>
      </c>
    </row>
    <row r="189" spans="1:2" ht="43.8" thickBot="1" x14ac:dyDescent="0.35">
      <c r="A189" s="67" t="s">
        <v>272</v>
      </c>
      <c r="B189" s="71" t="s">
        <v>273</v>
      </c>
    </row>
    <row r="190" spans="1:2" x14ac:dyDescent="0.3">
      <c r="A190" s="72" t="s">
        <v>274</v>
      </c>
      <c r="B190" s="180"/>
    </row>
    <row r="191" spans="1:2" x14ac:dyDescent="0.3">
      <c r="A191" s="73" t="s">
        <v>275</v>
      </c>
      <c r="B191" s="181"/>
    </row>
    <row r="192" spans="1:2" ht="15" thickBot="1" x14ac:dyDescent="0.35">
      <c r="A192" s="74" t="s">
        <v>276</v>
      </c>
      <c r="B192" s="182"/>
    </row>
    <row r="193" spans="1:2" ht="15" thickBot="1" x14ac:dyDescent="0.35">
      <c r="A193" s="176" t="s">
        <v>277</v>
      </c>
      <c r="B193" s="177"/>
    </row>
    <row r="194" spans="1:2" ht="28.2" thickBot="1" x14ac:dyDescent="0.35">
      <c r="A194" s="65" t="s">
        <v>278</v>
      </c>
      <c r="B194" s="69"/>
    </row>
    <row r="195" spans="1:2" ht="69.599999999999994" thickBot="1" x14ac:dyDescent="0.35">
      <c r="A195" s="65" t="s">
        <v>279</v>
      </c>
      <c r="B195" s="66" t="s">
        <v>280</v>
      </c>
    </row>
    <row r="196" spans="1:2" ht="83.4" thickBot="1" x14ac:dyDescent="0.35">
      <c r="A196" s="65" t="s">
        <v>281</v>
      </c>
      <c r="B196" s="66" t="s">
        <v>282</v>
      </c>
    </row>
    <row r="197" spans="1:2" ht="28.2" thickBot="1" x14ac:dyDescent="0.35">
      <c r="A197" s="65" t="s">
        <v>283</v>
      </c>
      <c r="B197" s="69"/>
    </row>
    <row r="198" spans="1:2" ht="55.8" thickBot="1" x14ac:dyDescent="0.35">
      <c r="A198" s="65" t="s">
        <v>284</v>
      </c>
      <c r="B198" s="66" t="s">
        <v>285</v>
      </c>
    </row>
    <row r="199" spans="1:2" ht="55.8" thickBot="1" x14ac:dyDescent="0.35">
      <c r="A199" s="65" t="s">
        <v>286</v>
      </c>
      <c r="B199" s="66" t="s">
        <v>285</v>
      </c>
    </row>
    <row r="200" spans="1:2" ht="55.8" thickBot="1" x14ac:dyDescent="0.35">
      <c r="A200" s="65" t="s">
        <v>287</v>
      </c>
      <c r="B200" s="66" t="s">
        <v>285</v>
      </c>
    </row>
    <row r="201" spans="1:2" ht="28.2" thickBot="1" x14ac:dyDescent="0.35">
      <c r="A201" s="65" t="s">
        <v>288</v>
      </c>
      <c r="B201" s="69"/>
    </row>
    <row r="202" spans="1:2" ht="28.2" thickBot="1" x14ac:dyDescent="0.35">
      <c r="A202" s="65" t="s">
        <v>289</v>
      </c>
      <c r="B202" s="66" t="s">
        <v>290</v>
      </c>
    </row>
    <row r="203" spans="1:2" ht="28.2" thickBot="1" x14ac:dyDescent="0.35">
      <c r="A203" s="65" t="s">
        <v>291</v>
      </c>
      <c r="B203" s="66" t="s">
        <v>290</v>
      </c>
    </row>
    <row r="204" spans="1:2" ht="28.2" thickBot="1" x14ac:dyDescent="0.35">
      <c r="A204" s="65" t="s">
        <v>292</v>
      </c>
      <c r="B204" s="66" t="s">
        <v>290</v>
      </c>
    </row>
    <row r="205" spans="1:2" ht="28.2" thickBot="1" x14ac:dyDescent="0.35">
      <c r="A205" s="65" t="s">
        <v>293</v>
      </c>
      <c r="B205" s="69"/>
    </row>
    <row r="206" spans="1:2" ht="42" thickBot="1" x14ac:dyDescent="0.35">
      <c r="A206" s="65" t="s">
        <v>294</v>
      </c>
      <c r="B206" s="66" t="s">
        <v>280</v>
      </c>
    </row>
    <row r="207" spans="1:2" ht="42" thickBot="1" x14ac:dyDescent="0.35">
      <c r="A207" s="67" t="s">
        <v>295</v>
      </c>
      <c r="B207" s="66" t="s">
        <v>280</v>
      </c>
    </row>
    <row r="208" spans="1:2" ht="42" thickBot="1" x14ac:dyDescent="0.35">
      <c r="A208" s="65" t="s">
        <v>296</v>
      </c>
      <c r="B208" s="66" t="s">
        <v>280</v>
      </c>
    </row>
    <row r="209" spans="1:2" ht="42" thickBot="1" x14ac:dyDescent="0.35">
      <c r="A209" s="65" t="s">
        <v>297</v>
      </c>
      <c r="B209" s="66" t="s">
        <v>280</v>
      </c>
    </row>
    <row r="210" spans="1:2" ht="42" thickBot="1" x14ac:dyDescent="0.35">
      <c r="A210" s="67" t="s">
        <v>298</v>
      </c>
      <c r="B210" s="66" t="s">
        <v>280</v>
      </c>
    </row>
    <row r="211" spans="1:2" ht="42" thickBot="1" x14ac:dyDescent="0.35">
      <c r="A211" s="65" t="s">
        <v>299</v>
      </c>
      <c r="B211" s="66" t="s">
        <v>280</v>
      </c>
    </row>
    <row r="212" spans="1:2" ht="42" thickBot="1" x14ac:dyDescent="0.35">
      <c r="A212" s="65" t="s">
        <v>300</v>
      </c>
      <c r="B212" s="66" t="s">
        <v>280</v>
      </c>
    </row>
    <row r="213" spans="1:2" ht="42" thickBot="1" x14ac:dyDescent="0.35">
      <c r="A213" s="65" t="s">
        <v>301</v>
      </c>
      <c r="B213" s="66" t="s">
        <v>280</v>
      </c>
    </row>
    <row r="214" spans="1:2" ht="18" thickBot="1" x14ac:dyDescent="0.35">
      <c r="A214" s="65" t="s">
        <v>302</v>
      </c>
      <c r="B214" s="69"/>
    </row>
    <row r="215" spans="1:2" ht="18" thickBot="1" x14ac:dyDescent="0.35">
      <c r="A215" s="65" t="s">
        <v>303</v>
      </c>
      <c r="B215" s="69"/>
    </row>
    <row r="216" spans="1:2" ht="17.399999999999999" x14ac:dyDescent="0.3">
      <c r="A216" s="68"/>
    </row>
    <row r="217" spans="1:2" ht="17.399999999999999" x14ac:dyDescent="0.3">
      <c r="A217" s="68"/>
    </row>
    <row r="218" spans="1:2" x14ac:dyDescent="0.3">
      <c r="A218" s="59" t="s">
        <v>304</v>
      </c>
    </row>
  </sheetData>
  <mergeCells count="12">
    <mergeCell ref="A193:B193"/>
    <mergeCell ref="A3:B3"/>
    <mergeCell ref="A47:B47"/>
    <mergeCell ref="A88:B88"/>
    <mergeCell ref="B94:B95"/>
    <mergeCell ref="A123:B123"/>
    <mergeCell ref="A133:B133"/>
    <mergeCell ref="A135:B135"/>
    <mergeCell ref="B143:B144"/>
    <mergeCell ref="A175:B175"/>
    <mergeCell ref="A181:B181"/>
    <mergeCell ref="B190:B192"/>
  </mergeCells>
  <hyperlinks>
    <hyperlink ref="A29" r:id="rId1" display="http://base.garant.ru/185134/"/>
    <hyperlink ref="A30" r:id="rId2" display="http://base.garant.ru/179064/"/>
    <hyperlink ref="A31" r:id="rId3" display="http://base.garant.ru/70465940/"/>
    <hyperlink ref="A32" r:id="rId4" display="http://base.garant.ru/12117985/"/>
    <hyperlink ref="A33" r:id="rId5" display="http://base.garant.ru/12120330/"/>
    <hyperlink ref="A35" r:id="rId6" location="block_1000" display="http://base.garant.ru/12144391/ - block_1000"/>
    <hyperlink ref="A134" r:id="rId7" location="block_14000" display="http://base.garant.ru/70292486/ - block_14000"/>
    <hyperlink ref="A183" r:id="rId8" location="block_3730" display="http://base.garant.ru/12184447/ - block_3730"/>
    <hyperlink ref="B183" r:id="rId9" location="block_3730" display="http://base.garant.ru/12184447/ - block_3730"/>
    <hyperlink ref="A184" r:id="rId10" location="block_3721" display="http://base.garant.ru/12184447/ - block_3721"/>
    <hyperlink ref="B184" r:id="rId11" location="block_3721" display="http://base.garant.ru/12184447/ - block_3721"/>
    <hyperlink ref="A185" r:id="rId12" location="block_3737" display="http://base.garant.ru/12184447/ - block_3737"/>
    <hyperlink ref="B185" r:id="rId13" location="block_3737" display="http://base.garant.ru/12184447/ - block_3737"/>
    <hyperlink ref="A187" r:id="rId14" location="block_503130" display="http://base.garant.ru/12181732/ - block_503130"/>
    <hyperlink ref="B187" r:id="rId15" location="block_503130" display="http://base.garant.ru/12181732/ - block_503130"/>
    <hyperlink ref="A188" r:id="rId16" location="block_503121" display="http://base.garant.ru/12181732/ - block_503121"/>
    <hyperlink ref="B188" r:id="rId17" location="block_503121" display="http://base.garant.ru/12181732/ - block_503121"/>
    <hyperlink ref="A189" r:id="rId18" location="block_503127" display="http://base.garant.ru/12181732/ - block_503127"/>
    <hyperlink ref="B189" r:id="rId19" location="block_503127" display="http://base.garant.ru/12181732/ - block_503127"/>
    <hyperlink ref="A190" r:id="rId20" location="block_100676" display="http://base.garant.ru/70519060/ - block_100676"/>
    <hyperlink ref="A192" r:id="rId21" location="block_110674" display="http://base.garant.ru/57745748/ - block_110674"/>
    <hyperlink ref="A207" r:id="rId22" display="http://base.garant.ru/555333/"/>
    <hyperlink ref="A210" r:id="rId23" location="block_100000" display="http://base.garant.ru/70292486/ - block_100000"/>
    <hyperlink ref="A218" r:id="rId24" location="ixzz392kN9efL" display="http://base.garant.ru/12188232/ - ixzz392kN9efL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opLeftCell="C10" workbookViewId="0">
      <selection activeCell="I17" sqref="I17"/>
    </sheetView>
  </sheetViews>
  <sheetFormatPr defaultRowHeight="14.4" x14ac:dyDescent="0.3"/>
  <cols>
    <col min="1" max="1" width="7.109375" customWidth="1"/>
    <col min="2" max="2" width="27.109375" customWidth="1"/>
    <col min="3" max="6" width="7" customWidth="1"/>
    <col min="7" max="7" width="19.33203125" customWidth="1"/>
    <col min="8" max="8" width="6" customWidth="1"/>
    <col min="9" max="9" width="18.44140625" customWidth="1"/>
    <col min="10" max="10" width="5.6640625" customWidth="1"/>
    <col min="11" max="11" width="17.5546875" customWidth="1"/>
    <col min="12" max="12" width="5.6640625" customWidth="1"/>
    <col min="13" max="13" width="15.44140625" customWidth="1"/>
    <col min="14" max="14" width="5.6640625" customWidth="1"/>
    <col min="15" max="15" width="15.109375" customWidth="1"/>
    <col min="16" max="16" width="6" customWidth="1"/>
    <col min="17" max="17" width="17.33203125" customWidth="1"/>
    <col min="18" max="18" width="12.109375" customWidth="1"/>
  </cols>
  <sheetData>
    <row r="1" spans="1:18" s="56" customFormat="1" ht="22.5" customHeight="1" x14ac:dyDescent="0.3">
      <c r="P1" s="147" t="s">
        <v>53</v>
      </c>
      <c r="Q1" s="147"/>
      <c r="R1" s="147"/>
    </row>
    <row r="3" spans="1:18" ht="18" customHeight="1" x14ac:dyDescent="0.3">
      <c r="A3" s="138" t="s">
        <v>57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</row>
    <row r="4" spans="1:18" ht="15.6" x14ac:dyDescent="0.3"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s="40" customFormat="1" ht="15.75" customHeight="1" x14ac:dyDescent="0.3">
      <c r="A5" s="139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</row>
    <row r="6" spans="1:18" ht="24" customHeight="1" x14ac:dyDescent="0.3">
      <c r="B6" s="137" t="s">
        <v>16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</row>
    <row r="7" spans="1:18" s="40" customFormat="1" ht="30.75" customHeight="1" x14ac:dyDescent="0.3">
      <c r="A7" s="140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</row>
    <row r="8" spans="1:18" ht="15.6" x14ac:dyDescent="0.3">
      <c r="C8" s="5"/>
      <c r="D8" s="5"/>
      <c r="E8" s="5"/>
      <c r="F8" s="5"/>
      <c r="G8" s="5"/>
      <c r="H8" s="5"/>
      <c r="I8" s="5"/>
      <c r="J8" s="5"/>
    </row>
    <row r="9" spans="1:18" ht="15.6" x14ac:dyDescent="0.3">
      <c r="B9" s="146" t="s">
        <v>19</v>
      </c>
      <c r="C9" s="146"/>
      <c r="D9" s="144" t="s">
        <v>22</v>
      </c>
      <c r="E9" s="144"/>
      <c r="F9" s="144"/>
      <c r="G9" s="57"/>
      <c r="H9" s="57"/>
      <c r="I9" s="41"/>
      <c r="J9" s="16"/>
    </row>
    <row r="10" spans="1:18" ht="15.6" x14ac:dyDescent="0.3">
      <c r="B10" s="5"/>
      <c r="C10" s="5"/>
      <c r="D10" s="144" t="s">
        <v>6</v>
      </c>
      <c r="E10" s="144"/>
      <c r="F10" s="144"/>
      <c r="G10" s="57"/>
      <c r="H10" s="57"/>
      <c r="I10" s="42"/>
      <c r="J10" s="16"/>
    </row>
    <row r="11" spans="1:18" ht="15" customHeight="1" x14ac:dyDescent="0.3">
      <c r="B11" s="5"/>
      <c r="C11" s="5"/>
      <c r="D11" s="5"/>
      <c r="E11" s="5"/>
      <c r="F11" s="5"/>
      <c r="G11" s="5"/>
      <c r="H11" s="5"/>
      <c r="I11" s="5"/>
      <c r="J11" s="5"/>
    </row>
    <row r="12" spans="1:18" s="43" customFormat="1" ht="15.6" x14ac:dyDescent="0.3">
      <c r="B12" s="148" t="s">
        <v>54</v>
      </c>
      <c r="C12" s="148"/>
      <c r="D12" s="148"/>
      <c r="E12" s="148"/>
      <c r="F12" s="148"/>
      <c r="G12" s="148"/>
      <c r="H12" s="148"/>
      <c r="I12" s="51">
        <f>IFERROR(R76/I10*100,0)</f>
        <v>0</v>
      </c>
      <c r="J12" s="44"/>
      <c r="K12" s="45"/>
      <c r="L12" s="45"/>
    </row>
    <row r="13" spans="1:18" ht="15.6" x14ac:dyDescent="0.3">
      <c r="B13" s="58"/>
    </row>
    <row r="14" spans="1:18" ht="75" customHeight="1" x14ac:dyDescent="0.3">
      <c r="A14" s="145" t="s">
        <v>37</v>
      </c>
      <c r="B14" s="149" t="s">
        <v>38</v>
      </c>
      <c r="C14" s="145" t="s">
        <v>23</v>
      </c>
      <c r="D14" s="145"/>
      <c r="E14" s="145"/>
      <c r="F14" s="145"/>
      <c r="G14" s="145" t="s">
        <v>39</v>
      </c>
      <c r="H14" s="141" t="s">
        <v>58</v>
      </c>
      <c r="I14" s="142"/>
      <c r="J14" s="142"/>
      <c r="K14" s="142"/>
      <c r="L14" s="142"/>
      <c r="M14" s="142"/>
      <c r="N14" s="142"/>
      <c r="O14" s="142"/>
      <c r="P14" s="142"/>
      <c r="Q14" s="143"/>
      <c r="R14" s="145" t="s">
        <v>56</v>
      </c>
    </row>
    <row r="15" spans="1:18" ht="97.5" customHeight="1" x14ac:dyDescent="0.3">
      <c r="A15" s="145"/>
      <c r="B15" s="149"/>
      <c r="C15" s="145"/>
      <c r="D15" s="145"/>
      <c r="E15" s="145"/>
      <c r="F15" s="145"/>
      <c r="G15" s="145"/>
      <c r="H15" s="49" t="s">
        <v>44</v>
      </c>
      <c r="I15" s="55" t="s">
        <v>40</v>
      </c>
      <c r="J15" s="49" t="s">
        <v>45</v>
      </c>
      <c r="K15" s="55" t="s">
        <v>43</v>
      </c>
      <c r="L15" s="49" t="s">
        <v>46</v>
      </c>
      <c r="M15" s="55" t="s">
        <v>2</v>
      </c>
      <c r="N15" s="49" t="s">
        <v>47</v>
      </c>
      <c r="O15" s="55" t="s">
        <v>3</v>
      </c>
      <c r="P15" s="49" t="s">
        <v>48</v>
      </c>
      <c r="Q15" s="55" t="s">
        <v>4</v>
      </c>
      <c r="R15" s="145"/>
    </row>
    <row r="16" spans="1:18" ht="15.6" x14ac:dyDescent="0.3">
      <c r="A16" s="55">
        <v>1</v>
      </c>
      <c r="B16" s="55">
        <v>2</v>
      </c>
      <c r="C16" s="145">
        <v>3</v>
      </c>
      <c r="D16" s="145"/>
      <c r="E16" s="145"/>
      <c r="F16" s="145"/>
      <c r="G16" s="55">
        <v>4</v>
      </c>
      <c r="H16" s="49">
        <v>5</v>
      </c>
      <c r="I16" s="55" t="s">
        <v>41</v>
      </c>
      <c r="J16" s="49">
        <v>6</v>
      </c>
      <c r="K16" s="55" t="s">
        <v>42</v>
      </c>
      <c r="L16" s="49">
        <v>7</v>
      </c>
      <c r="M16" s="55" t="s">
        <v>49</v>
      </c>
      <c r="N16" s="49">
        <v>8</v>
      </c>
      <c r="O16" s="55" t="s">
        <v>50</v>
      </c>
      <c r="P16" s="49">
        <v>9</v>
      </c>
      <c r="Q16" s="55" t="s">
        <v>51</v>
      </c>
      <c r="R16" s="55">
        <v>10</v>
      </c>
    </row>
    <row r="17" spans="1:18" ht="15.6" x14ac:dyDescent="0.3">
      <c r="A17" s="52">
        <v>1</v>
      </c>
      <c r="B17" s="52"/>
      <c r="C17" s="134"/>
      <c r="D17" s="135"/>
      <c r="E17" s="135"/>
      <c r="F17" s="136"/>
      <c r="G17" s="52"/>
      <c r="H17" s="49">
        <v>0.1</v>
      </c>
      <c r="I17" s="52">
        <v>1</v>
      </c>
      <c r="J17" s="49">
        <v>0.1</v>
      </c>
      <c r="K17" s="52">
        <v>1</v>
      </c>
      <c r="L17" s="49">
        <v>0.2</v>
      </c>
      <c r="M17" s="52">
        <v>1</v>
      </c>
      <c r="N17" s="49">
        <v>0.2</v>
      </c>
      <c r="O17" s="52">
        <v>1</v>
      </c>
      <c r="P17" s="49">
        <v>0.4</v>
      </c>
      <c r="Q17" s="52">
        <v>1</v>
      </c>
      <c r="R17" s="55">
        <f t="shared" ref="R17:R75" si="0">IF(K17=2,H17*I17+J17+L17+N17+P17*Q17,H17*I17+J17*K17+IF(M17=2,L17,L17*M17)+IF(O17=2,N17,N17*O17)+P17*Q17)</f>
        <v>1</v>
      </c>
    </row>
    <row r="18" spans="1:18" ht="15.6" x14ac:dyDescent="0.3">
      <c r="A18" s="52">
        <f>A17+1</f>
        <v>2</v>
      </c>
      <c r="B18" s="52"/>
      <c r="C18" s="134"/>
      <c r="D18" s="135"/>
      <c r="E18" s="135"/>
      <c r="F18" s="136"/>
      <c r="G18" s="52"/>
      <c r="H18" s="49">
        <v>0.1</v>
      </c>
      <c r="I18" s="52">
        <v>0</v>
      </c>
      <c r="J18" s="49">
        <v>0.1</v>
      </c>
      <c r="K18" s="52">
        <v>1</v>
      </c>
      <c r="L18" s="49">
        <v>0.2</v>
      </c>
      <c r="M18" s="52">
        <v>1</v>
      </c>
      <c r="N18" s="49">
        <v>0.2</v>
      </c>
      <c r="O18" s="52">
        <v>1</v>
      </c>
      <c r="P18" s="49">
        <v>0.4</v>
      </c>
      <c r="Q18" s="52">
        <v>1</v>
      </c>
      <c r="R18" s="55">
        <f t="shared" si="0"/>
        <v>0.9</v>
      </c>
    </row>
    <row r="19" spans="1:18" ht="15.6" x14ac:dyDescent="0.3">
      <c r="A19" s="52">
        <f t="shared" ref="A19:A75" si="1">A18+1</f>
        <v>3</v>
      </c>
      <c r="B19" s="52"/>
      <c r="C19" s="134"/>
      <c r="D19" s="135"/>
      <c r="E19" s="135"/>
      <c r="F19" s="136"/>
      <c r="G19" s="52"/>
      <c r="H19" s="49">
        <v>0.1</v>
      </c>
      <c r="I19" s="52">
        <v>0</v>
      </c>
      <c r="J19" s="49">
        <v>0.1</v>
      </c>
      <c r="K19" s="52">
        <v>0</v>
      </c>
      <c r="L19" s="49">
        <v>0.2</v>
      </c>
      <c r="M19" s="52">
        <v>1</v>
      </c>
      <c r="N19" s="49">
        <v>0.2</v>
      </c>
      <c r="O19" s="52">
        <v>1</v>
      </c>
      <c r="P19" s="49">
        <v>0.4</v>
      </c>
      <c r="Q19" s="52">
        <v>1</v>
      </c>
      <c r="R19" s="55">
        <f t="shared" si="0"/>
        <v>0.8</v>
      </c>
    </row>
    <row r="20" spans="1:18" ht="15.6" x14ac:dyDescent="0.3">
      <c r="A20" s="52">
        <f t="shared" si="1"/>
        <v>4</v>
      </c>
      <c r="B20" s="52"/>
      <c r="C20" s="134"/>
      <c r="D20" s="135"/>
      <c r="E20" s="135"/>
      <c r="F20" s="136"/>
      <c r="G20" s="52"/>
      <c r="H20" s="49">
        <v>0.1</v>
      </c>
      <c r="I20" s="52">
        <v>0</v>
      </c>
      <c r="J20" s="49">
        <v>0.1</v>
      </c>
      <c r="K20" s="52">
        <v>0</v>
      </c>
      <c r="L20" s="49">
        <v>0.2</v>
      </c>
      <c r="M20" s="52">
        <v>0</v>
      </c>
      <c r="N20" s="49">
        <v>0.2</v>
      </c>
      <c r="O20" s="52">
        <v>1</v>
      </c>
      <c r="P20" s="49">
        <v>0.4</v>
      </c>
      <c r="Q20" s="52">
        <v>1</v>
      </c>
      <c r="R20" s="55">
        <f t="shared" si="0"/>
        <v>0.60000000000000009</v>
      </c>
    </row>
    <row r="21" spans="1:18" ht="15.6" x14ac:dyDescent="0.3">
      <c r="A21" s="52">
        <f t="shared" si="1"/>
        <v>5</v>
      </c>
      <c r="B21" s="52"/>
      <c r="C21" s="134"/>
      <c r="D21" s="135"/>
      <c r="E21" s="135"/>
      <c r="F21" s="136"/>
      <c r="G21" s="52"/>
      <c r="H21" s="49">
        <v>0.1</v>
      </c>
      <c r="I21" s="52">
        <v>0</v>
      </c>
      <c r="J21" s="49">
        <v>0.1</v>
      </c>
      <c r="K21" s="52">
        <v>0</v>
      </c>
      <c r="L21" s="49">
        <v>0.2</v>
      </c>
      <c r="M21" s="52">
        <v>0</v>
      </c>
      <c r="N21" s="49">
        <v>0.2</v>
      </c>
      <c r="O21" s="52">
        <v>0</v>
      </c>
      <c r="P21" s="49">
        <v>0.4</v>
      </c>
      <c r="Q21" s="52">
        <v>1</v>
      </c>
      <c r="R21" s="55">
        <f t="shared" si="0"/>
        <v>0.4</v>
      </c>
    </row>
    <row r="22" spans="1:18" ht="15.6" x14ac:dyDescent="0.3">
      <c r="A22" s="52">
        <f t="shared" si="1"/>
        <v>6</v>
      </c>
      <c r="B22" s="52"/>
      <c r="C22" s="134"/>
      <c r="D22" s="135"/>
      <c r="E22" s="135"/>
      <c r="F22" s="136"/>
      <c r="G22" s="52"/>
      <c r="H22" s="49">
        <v>0.1</v>
      </c>
      <c r="I22" s="52">
        <v>0</v>
      </c>
      <c r="J22" s="49">
        <v>0.1</v>
      </c>
      <c r="K22" s="52">
        <v>0</v>
      </c>
      <c r="L22" s="49">
        <v>0.2</v>
      </c>
      <c r="M22" s="52">
        <v>0</v>
      </c>
      <c r="N22" s="49">
        <v>0.2</v>
      </c>
      <c r="O22" s="52">
        <v>0</v>
      </c>
      <c r="P22" s="49">
        <v>0.4</v>
      </c>
      <c r="Q22" s="52">
        <v>0</v>
      </c>
      <c r="R22" s="55">
        <f t="shared" si="0"/>
        <v>0</v>
      </c>
    </row>
    <row r="23" spans="1:18" ht="15.6" x14ac:dyDescent="0.3">
      <c r="A23" s="52">
        <f t="shared" si="1"/>
        <v>7</v>
      </c>
      <c r="B23" s="52"/>
      <c r="C23" s="134"/>
      <c r="D23" s="135"/>
      <c r="E23" s="135"/>
      <c r="F23" s="136"/>
      <c r="G23" s="52"/>
      <c r="H23" s="49">
        <v>0.1</v>
      </c>
      <c r="I23" s="52">
        <v>1</v>
      </c>
      <c r="J23" s="49">
        <v>0.1</v>
      </c>
      <c r="K23" s="52">
        <v>0</v>
      </c>
      <c r="L23" s="49">
        <v>0.2</v>
      </c>
      <c r="M23" s="52">
        <v>0</v>
      </c>
      <c r="N23" s="49">
        <v>0.2</v>
      </c>
      <c r="O23" s="52">
        <v>0</v>
      </c>
      <c r="P23" s="49">
        <v>0.4</v>
      </c>
      <c r="Q23" s="52">
        <v>0</v>
      </c>
      <c r="R23" s="55">
        <f t="shared" si="0"/>
        <v>0.1</v>
      </c>
    </row>
    <row r="24" spans="1:18" ht="15.6" x14ac:dyDescent="0.3">
      <c r="A24" s="52">
        <f t="shared" si="1"/>
        <v>8</v>
      </c>
      <c r="B24" s="52"/>
      <c r="C24" s="134"/>
      <c r="D24" s="135"/>
      <c r="E24" s="135"/>
      <c r="F24" s="136"/>
      <c r="G24" s="52"/>
      <c r="H24" s="49">
        <v>0.1</v>
      </c>
      <c r="I24" s="52">
        <v>1</v>
      </c>
      <c r="J24" s="49">
        <v>0.1</v>
      </c>
      <c r="K24" s="52">
        <v>0</v>
      </c>
      <c r="L24" s="49">
        <v>0.2</v>
      </c>
      <c r="M24" s="52">
        <v>0</v>
      </c>
      <c r="N24" s="49">
        <v>0.2</v>
      </c>
      <c r="O24" s="52">
        <v>0</v>
      </c>
      <c r="P24" s="49">
        <v>0.4</v>
      </c>
      <c r="Q24" s="52">
        <v>1</v>
      </c>
      <c r="R24" s="55">
        <f t="shared" si="0"/>
        <v>0.5</v>
      </c>
    </row>
    <row r="25" spans="1:18" ht="15.6" x14ac:dyDescent="0.3">
      <c r="A25" s="52">
        <f t="shared" si="1"/>
        <v>9</v>
      </c>
      <c r="B25" s="52"/>
      <c r="C25" s="134"/>
      <c r="D25" s="135"/>
      <c r="E25" s="135"/>
      <c r="F25" s="136"/>
      <c r="G25" s="52"/>
      <c r="H25" s="49">
        <v>0.1</v>
      </c>
      <c r="I25" s="52">
        <v>1</v>
      </c>
      <c r="J25" s="49">
        <v>0.1</v>
      </c>
      <c r="K25" s="52">
        <v>0</v>
      </c>
      <c r="L25" s="49">
        <v>0.2</v>
      </c>
      <c r="M25" s="52">
        <v>0</v>
      </c>
      <c r="N25" s="49">
        <v>0.2</v>
      </c>
      <c r="O25" s="52">
        <v>1</v>
      </c>
      <c r="P25" s="49">
        <v>0.4</v>
      </c>
      <c r="Q25" s="52">
        <v>1</v>
      </c>
      <c r="R25" s="55">
        <f t="shared" si="0"/>
        <v>0.70000000000000007</v>
      </c>
    </row>
    <row r="26" spans="1:18" ht="15.6" x14ac:dyDescent="0.3">
      <c r="A26" s="52">
        <f t="shared" si="1"/>
        <v>10</v>
      </c>
      <c r="B26" s="52"/>
      <c r="C26" s="134"/>
      <c r="D26" s="135"/>
      <c r="E26" s="135"/>
      <c r="F26" s="136"/>
      <c r="G26" s="52"/>
      <c r="H26" s="49">
        <v>0.1</v>
      </c>
      <c r="I26" s="52">
        <v>1</v>
      </c>
      <c r="J26" s="49">
        <v>0.1</v>
      </c>
      <c r="K26" s="52">
        <v>0</v>
      </c>
      <c r="L26" s="49">
        <v>0.2</v>
      </c>
      <c r="M26" s="52">
        <v>1</v>
      </c>
      <c r="N26" s="49">
        <v>0.2</v>
      </c>
      <c r="O26" s="52">
        <v>1</v>
      </c>
      <c r="P26" s="49">
        <v>0.4</v>
      </c>
      <c r="Q26" s="52">
        <v>1</v>
      </c>
      <c r="R26" s="55">
        <f t="shared" si="0"/>
        <v>0.9</v>
      </c>
    </row>
    <row r="27" spans="1:18" ht="15.6" x14ac:dyDescent="0.3">
      <c r="A27" s="52">
        <f t="shared" si="1"/>
        <v>11</v>
      </c>
      <c r="B27" s="52"/>
      <c r="C27" s="134"/>
      <c r="D27" s="135"/>
      <c r="E27" s="135"/>
      <c r="F27" s="136"/>
      <c r="G27" s="52"/>
      <c r="H27" s="49">
        <v>0.1</v>
      </c>
      <c r="I27" s="52">
        <v>1</v>
      </c>
      <c r="J27" s="49">
        <v>0.1</v>
      </c>
      <c r="K27" s="52">
        <v>2</v>
      </c>
      <c r="L27" s="49">
        <v>0.2</v>
      </c>
      <c r="M27" s="52">
        <v>2</v>
      </c>
      <c r="N27" s="49">
        <v>0.2</v>
      </c>
      <c r="O27" s="52">
        <v>2</v>
      </c>
      <c r="P27" s="49">
        <v>0.4</v>
      </c>
      <c r="Q27" s="52">
        <v>1</v>
      </c>
      <c r="R27" s="55">
        <f t="shared" si="0"/>
        <v>1</v>
      </c>
    </row>
    <row r="28" spans="1:18" ht="15.6" x14ac:dyDescent="0.3">
      <c r="A28" s="52">
        <f t="shared" si="1"/>
        <v>12</v>
      </c>
      <c r="B28" s="52"/>
      <c r="C28" s="134"/>
      <c r="D28" s="135"/>
      <c r="E28" s="135"/>
      <c r="F28" s="136"/>
      <c r="G28" s="52"/>
      <c r="H28" s="49">
        <v>0.1</v>
      </c>
      <c r="I28" s="52">
        <v>1</v>
      </c>
      <c r="J28" s="49">
        <v>0.1</v>
      </c>
      <c r="K28" s="52">
        <v>2</v>
      </c>
      <c r="L28" s="49">
        <v>0.2</v>
      </c>
      <c r="M28" s="52">
        <v>2</v>
      </c>
      <c r="N28" s="49">
        <v>0.2</v>
      </c>
      <c r="O28" s="52">
        <v>2</v>
      </c>
      <c r="P28" s="49">
        <v>0.4</v>
      </c>
      <c r="Q28" s="52">
        <v>0</v>
      </c>
      <c r="R28" s="55">
        <f t="shared" si="0"/>
        <v>0.60000000000000009</v>
      </c>
    </row>
    <row r="29" spans="1:18" ht="15.6" x14ac:dyDescent="0.3">
      <c r="A29" s="52">
        <f t="shared" si="1"/>
        <v>13</v>
      </c>
      <c r="B29" s="52"/>
      <c r="C29" s="134"/>
      <c r="D29" s="135"/>
      <c r="E29" s="135"/>
      <c r="F29" s="136"/>
      <c r="G29" s="52"/>
      <c r="H29" s="49">
        <v>0.1</v>
      </c>
      <c r="I29" s="52">
        <v>1</v>
      </c>
      <c r="J29" s="49">
        <v>0.1</v>
      </c>
      <c r="K29" s="52">
        <v>1</v>
      </c>
      <c r="L29" s="49">
        <v>0.2</v>
      </c>
      <c r="M29" s="52">
        <v>2</v>
      </c>
      <c r="N29" s="49">
        <v>0.2</v>
      </c>
      <c r="O29" s="52">
        <v>2</v>
      </c>
      <c r="P29" s="49">
        <v>0.4</v>
      </c>
      <c r="Q29" s="52">
        <v>1</v>
      </c>
      <c r="R29" s="55">
        <f t="shared" si="0"/>
        <v>1</v>
      </c>
    </row>
    <row r="30" spans="1:18" ht="15.6" x14ac:dyDescent="0.3">
      <c r="A30" s="52">
        <f t="shared" si="1"/>
        <v>14</v>
      </c>
      <c r="B30" s="52"/>
      <c r="C30" s="134"/>
      <c r="D30" s="135"/>
      <c r="E30" s="135"/>
      <c r="F30" s="136"/>
      <c r="G30" s="52"/>
      <c r="H30" s="49">
        <v>0.1</v>
      </c>
      <c r="I30" s="52">
        <v>1</v>
      </c>
      <c r="J30" s="49">
        <v>0.1</v>
      </c>
      <c r="K30" s="52">
        <v>1</v>
      </c>
      <c r="L30" s="49">
        <v>0.2</v>
      </c>
      <c r="M30" s="52">
        <v>2</v>
      </c>
      <c r="N30" s="49">
        <v>0.2</v>
      </c>
      <c r="O30" s="52">
        <v>2</v>
      </c>
      <c r="P30" s="49">
        <v>0.4</v>
      </c>
      <c r="Q30" s="52">
        <v>0</v>
      </c>
      <c r="R30" s="55">
        <f t="shared" si="0"/>
        <v>0.60000000000000009</v>
      </c>
    </row>
    <row r="31" spans="1:18" ht="15.6" x14ac:dyDescent="0.3">
      <c r="A31" s="52">
        <f t="shared" si="1"/>
        <v>15</v>
      </c>
      <c r="B31" s="52"/>
      <c r="C31" s="134"/>
      <c r="D31" s="135"/>
      <c r="E31" s="135"/>
      <c r="F31" s="136"/>
      <c r="G31" s="52"/>
      <c r="H31" s="49">
        <v>0.1</v>
      </c>
      <c r="I31" s="52"/>
      <c r="J31" s="49">
        <v>0.1</v>
      </c>
      <c r="K31" s="52"/>
      <c r="L31" s="49">
        <v>0.2</v>
      </c>
      <c r="M31" s="52"/>
      <c r="N31" s="49">
        <v>0.2</v>
      </c>
      <c r="O31" s="52"/>
      <c r="P31" s="49">
        <v>0.4</v>
      </c>
      <c r="Q31" s="52"/>
      <c r="R31" s="55">
        <f t="shared" si="0"/>
        <v>0</v>
      </c>
    </row>
    <row r="32" spans="1:18" ht="15.6" x14ac:dyDescent="0.3">
      <c r="A32" s="52">
        <f t="shared" si="1"/>
        <v>16</v>
      </c>
      <c r="B32" s="52"/>
      <c r="C32" s="134"/>
      <c r="D32" s="135"/>
      <c r="E32" s="135"/>
      <c r="F32" s="136"/>
      <c r="G32" s="52"/>
      <c r="H32" s="49">
        <v>0.1</v>
      </c>
      <c r="I32" s="52"/>
      <c r="J32" s="49">
        <v>0.1</v>
      </c>
      <c r="K32" s="52"/>
      <c r="L32" s="49">
        <v>0.2</v>
      </c>
      <c r="M32" s="52"/>
      <c r="N32" s="49">
        <v>0.2</v>
      </c>
      <c r="O32" s="52"/>
      <c r="P32" s="49">
        <v>0.4</v>
      </c>
      <c r="Q32" s="52"/>
      <c r="R32" s="55">
        <f t="shared" si="0"/>
        <v>0</v>
      </c>
    </row>
    <row r="33" spans="1:18" ht="15.6" x14ac:dyDescent="0.3">
      <c r="A33" s="52">
        <f t="shared" si="1"/>
        <v>17</v>
      </c>
      <c r="B33" s="52"/>
      <c r="C33" s="134"/>
      <c r="D33" s="135"/>
      <c r="E33" s="135"/>
      <c r="F33" s="136"/>
      <c r="G33" s="52"/>
      <c r="H33" s="49">
        <v>0.1</v>
      </c>
      <c r="I33" s="52"/>
      <c r="J33" s="49">
        <v>0.1</v>
      </c>
      <c r="K33" s="52"/>
      <c r="L33" s="49">
        <v>0.2</v>
      </c>
      <c r="M33" s="52"/>
      <c r="N33" s="49">
        <v>0.2</v>
      </c>
      <c r="O33" s="52"/>
      <c r="P33" s="49">
        <v>0.4</v>
      </c>
      <c r="Q33" s="52"/>
      <c r="R33" s="55">
        <f t="shared" si="0"/>
        <v>0</v>
      </c>
    </row>
    <row r="34" spans="1:18" ht="15.6" x14ac:dyDescent="0.3">
      <c r="A34" s="52">
        <f t="shared" si="1"/>
        <v>18</v>
      </c>
      <c r="B34" s="52"/>
      <c r="C34" s="134"/>
      <c r="D34" s="135"/>
      <c r="E34" s="135"/>
      <c r="F34" s="136"/>
      <c r="G34" s="52"/>
      <c r="H34" s="49">
        <v>0.1</v>
      </c>
      <c r="I34" s="52"/>
      <c r="J34" s="49">
        <v>0.1</v>
      </c>
      <c r="K34" s="52"/>
      <c r="L34" s="49">
        <v>0.2</v>
      </c>
      <c r="M34" s="52"/>
      <c r="N34" s="49">
        <v>0.2</v>
      </c>
      <c r="O34" s="52"/>
      <c r="P34" s="49">
        <v>0.4</v>
      </c>
      <c r="Q34" s="52"/>
      <c r="R34" s="55">
        <f t="shared" si="0"/>
        <v>0</v>
      </c>
    </row>
    <row r="35" spans="1:18" ht="15.6" x14ac:dyDescent="0.3">
      <c r="A35" s="52">
        <f t="shared" si="1"/>
        <v>19</v>
      </c>
      <c r="B35" s="52"/>
      <c r="C35" s="134"/>
      <c r="D35" s="135"/>
      <c r="E35" s="135"/>
      <c r="F35" s="136"/>
      <c r="G35" s="52"/>
      <c r="H35" s="49">
        <v>0.1</v>
      </c>
      <c r="I35" s="52"/>
      <c r="J35" s="49">
        <v>0.1</v>
      </c>
      <c r="K35" s="52"/>
      <c r="L35" s="49">
        <v>0.2</v>
      </c>
      <c r="M35" s="52"/>
      <c r="N35" s="49">
        <v>0.2</v>
      </c>
      <c r="O35" s="52"/>
      <c r="P35" s="49">
        <v>0.4</v>
      </c>
      <c r="Q35" s="52"/>
      <c r="R35" s="55">
        <f t="shared" si="0"/>
        <v>0</v>
      </c>
    </row>
    <row r="36" spans="1:18" ht="15.6" x14ac:dyDescent="0.3">
      <c r="A36" s="52">
        <f t="shared" si="1"/>
        <v>20</v>
      </c>
      <c r="B36" s="52"/>
      <c r="C36" s="134"/>
      <c r="D36" s="135"/>
      <c r="E36" s="135"/>
      <c r="F36" s="136"/>
      <c r="G36" s="52"/>
      <c r="H36" s="49">
        <v>0.1</v>
      </c>
      <c r="I36" s="52"/>
      <c r="J36" s="49">
        <v>0.1</v>
      </c>
      <c r="K36" s="52"/>
      <c r="L36" s="49">
        <v>0.2</v>
      </c>
      <c r="M36" s="52"/>
      <c r="N36" s="49">
        <v>0.2</v>
      </c>
      <c r="O36" s="52"/>
      <c r="P36" s="49">
        <v>0.4</v>
      </c>
      <c r="Q36" s="52"/>
      <c r="R36" s="55">
        <f t="shared" si="0"/>
        <v>0</v>
      </c>
    </row>
    <row r="37" spans="1:18" ht="15.6" x14ac:dyDescent="0.3">
      <c r="A37" s="52">
        <f t="shared" si="1"/>
        <v>21</v>
      </c>
      <c r="B37" s="52"/>
      <c r="C37" s="134"/>
      <c r="D37" s="135"/>
      <c r="E37" s="135"/>
      <c r="F37" s="136"/>
      <c r="G37" s="52"/>
      <c r="H37" s="49">
        <v>0.1</v>
      </c>
      <c r="I37" s="52"/>
      <c r="J37" s="49">
        <v>0.1</v>
      </c>
      <c r="K37" s="52"/>
      <c r="L37" s="49">
        <v>0.2</v>
      </c>
      <c r="M37" s="52"/>
      <c r="N37" s="49">
        <v>0.2</v>
      </c>
      <c r="O37" s="52"/>
      <c r="P37" s="49">
        <v>0.4</v>
      </c>
      <c r="Q37" s="52"/>
      <c r="R37" s="55">
        <f t="shared" si="0"/>
        <v>0</v>
      </c>
    </row>
    <row r="38" spans="1:18" ht="15.6" x14ac:dyDescent="0.3">
      <c r="A38" s="52">
        <f t="shared" si="1"/>
        <v>22</v>
      </c>
      <c r="B38" s="52"/>
      <c r="C38" s="134"/>
      <c r="D38" s="135"/>
      <c r="E38" s="135"/>
      <c r="F38" s="136"/>
      <c r="G38" s="52"/>
      <c r="H38" s="49">
        <v>0.1</v>
      </c>
      <c r="I38" s="52"/>
      <c r="J38" s="49">
        <v>0.1</v>
      </c>
      <c r="K38" s="52"/>
      <c r="L38" s="49">
        <v>0.2</v>
      </c>
      <c r="M38" s="52"/>
      <c r="N38" s="49">
        <v>0.2</v>
      </c>
      <c r="O38" s="52"/>
      <c r="P38" s="49">
        <v>0.4</v>
      </c>
      <c r="Q38" s="52"/>
      <c r="R38" s="55">
        <f t="shared" si="0"/>
        <v>0</v>
      </c>
    </row>
    <row r="39" spans="1:18" ht="15.6" x14ac:dyDescent="0.3">
      <c r="A39" s="52">
        <f t="shared" si="1"/>
        <v>23</v>
      </c>
      <c r="B39" s="52"/>
      <c r="C39" s="134"/>
      <c r="D39" s="135"/>
      <c r="E39" s="135"/>
      <c r="F39" s="136"/>
      <c r="G39" s="52"/>
      <c r="H39" s="49">
        <v>0.1</v>
      </c>
      <c r="I39" s="52"/>
      <c r="J39" s="49">
        <v>0.1</v>
      </c>
      <c r="K39" s="52"/>
      <c r="L39" s="49">
        <v>0.2</v>
      </c>
      <c r="M39" s="52"/>
      <c r="N39" s="49">
        <v>0.2</v>
      </c>
      <c r="O39" s="52"/>
      <c r="P39" s="49">
        <v>0.4</v>
      </c>
      <c r="Q39" s="52"/>
      <c r="R39" s="55">
        <f t="shared" si="0"/>
        <v>0</v>
      </c>
    </row>
    <row r="40" spans="1:18" ht="15.6" x14ac:dyDescent="0.3">
      <c r="A40" s="52">
        <f t="shared" si="1"/>
        <v>24</v>
      </c>
      <c r="B40" s="52"/>
      <c r="C40" s="134"/>
      <c r="D40" s="135"/>
      <c r="E40" s="135"/>
      <c r="F40" s="136"/>
      <c r="G40" s="52"/>
      <c r="H40" s="49">
        <v>0.1</v>
      </c>
      <c r="I40" s="52"/>
      <c r="J40" s="49">
        <v>0.1</v>
      </c>
      <c r="K40" s="52"/>
      <c r="L40" s="49">
        <v>0.2</v>
      </c>
      <c r="M40" s="52"/>
      <c r="N40" s="49">
        <v>0.2</v>
      </c>
      <c r="O40" s="52"/>
      <c r="P40" s="49">
        <v>0.4</v>
      </c>
      <c r="Q40" s="52"/>
      <c r="R40" s="55">
        <f t="shared" si="0"/>
        <v>0</v>
      </c>
    </row>
    <row r="41" spans="1:18" ht="15.6" x14ac:dyDescent="0.3">
      <c r="A41" s="52">
        <f t="shared" si="1"/>
        <v>25</v>
      </c>
      <c r="B41" s="52"/>
      <c r="C41" s="134"/>
      <c r="D41" s="135"/>
      <c r="E41" s="135"/>
      <c r="F41" s="136"/>
      <c r="G41" s="52"/>
      <c r="H41" s="49">
        <v>0.1</v>
      </c>
      <c r="I41" s="52"/>
      <c r="J41" s="49">
        <v>0.1</v>
      </c>
      <c r="K41" s="52"/>
      <c r="L41" s="49">
        <v>0.2</v>
      </c>
      <c r="M41" s="52"/>
      <c r="N41" s="49">
        <v>0.2</v>
      </c>
      <c r="O41" s="52"/>
      <c r="P41" s="49">
        <v>0.4</v>
      </c>
      <c r="Q41" s="52"/>
      <c r="R41" s="55">
        <f t="shared" si="0"/>
        <v>0</v>
      </c>
    </row>
    <row r="42" spans="1:18" ht="15.6" x14ac:dyDescent="0.3">
      <c r="A42" s="52">
        <f t="shared" si="1"/>
        <v>26</v>
      </c>
      <c r="B42" s="52"/>
      <c r="C42" s="134"/>
      <c r="D42" s="135"/>
      <c r="E42" s="135"/>
      <c r="F42" s="136"/>
      <c r="G42" s="52"/>
      <c r="H42" s="49">
        <v>0.1</v>
      </c>
      <c r="I42" s="52"/>
      <c r="J42" s="49">
        <v>0.1</v>
      </c>
      <c r="K42" s="52"/>
      <c r="L42" s="49">
        <v>0.2</v>
      </c>
      <c r="M42" s="52"/>
      <c r="N42" s="49">
        <v>0.2</v>
      </c>
      <c r="O42" s="52"/>
      <c r="P42" s="49">
        <v>0.4</v>
      </c>
      <c r="Q42" s="52"/>
      <c r="R42" s="55">
        <f t="shared" si="0"/>
        <v>0</v>
      </c>
    </row>
    <row r="43" spans="1:18" ht="15.6" x14ac:dyDescent="0.3">
      <c r="A43" s="52">
        <f t="shared" si="1"/>
        <v>27</v>
      </c>
      <c r="B43" s="52"/>
      <c r="C43" s="134"/>
      <c r="D43" s="135"/>
      <c r="E43" s="135"/>
      <c r="F43" s="136"/>
      <c r="G43" s="52"/>
      <c r="H43" s="49">
        <v>0.1</v>
      </c>
      <c r="I43" s="52"/>
      <c r="J43" s="49">
        <v>0.1</v>
      </c>
      <c r="K43" s="52"/>
      <c r="L43" s="49">
        <v>0.2</v>
      </c>
      <c r="M43" s="52"/>
      <c r="N43" s="49">
        <v>0.2</v>
      </c>
      <c r="O43" s="52"/>
      <c r="P43" s="49">
        <v>0.4</v>
      </c>
      <c r="Q43" s="52"/>
      <c r="R43" s="55">
        <f t="shared" si="0"/>
        <v>0</v>
      </c>
    </row>
    <row r="44" spans="1:18" ht="15.6" x14ac:dyDescent="0.3">
      <c r="A44" s="52">
        <f t="shared" si="1"/>
        <v>28</v>
      </c>
      <c r="B44" s="52"/>
      <c r="C44" s="134"/>
      <c r="D44" s="135"/>
      <c r="E44" s="135"/>
      <c r="F44" s="136"/>
      <c r="G44" s="52"/>
      <c r="H44" s="49">
        <v>0.1</v>
      </c>
      <c r="I44" s="52"/>
      <c r="J44" s="49">
        <v>0.1</v>
      </c>
      <c r="K44" s="52"/>
      <c r="L44" s="49">
        <v>0.2</v>
      </c>
      <c r="M44" s="52"/>
      <c r="N44" s="49">
        <v>0.2</v>
      </c>
      <c r="O44" s="52"/>
      <c r="P44" s="49">
        <v>0.4</v>
      </c>
      <c r="Q44" s="52"/>
      <c r="R44" s="55">
        <f t="shared" si="0"/>
        <v>0</v>
      </c>
    </row>
    <row r="45" spans="1:18" ht="15.6" x14ac:dyDescent="0.3">
      <c r="A45" s="52">
        <f t="shared" si="1"/>
        <v>29</v>
      </c>
      <c r="B45" s="52"/>
      <c r="C45" s="134"/>
      <c r="D45" s="135"/>
      <c r="E45" s="135"/>
      <c r="F45" s="136"/>
      <c r="G45" s="52"/>
      <c r="H45" s="49">
        <v>0.1</v>
      </c>
      <c r="I45" s="52"/>
      <c r="J45" s="49">
        <v>0.1</v>
      </c>
      <c r="K45" s="52"/>
      <c r="L45" s="49">
        <v>0.2</v>
      </c>
      <c r="M45" s="52"/>
      <c r="N45" s="49">
        <v>0.2</v>
      </c>
      <c r="O45" s="52"/>
      <c r="P45" s="49">
        <v>0.4</v>
      </c>
      <c r="Q45" s="52"/>
      <c r="R45" s="55">
        <f t="shared" si="0"/>
        <v>0</v>
      </c>
    </row>
    <row r="46" spans="1:18" ht="15.6" x14ac:dyDescent="0.3">
      <c r="A46" s="52">
        <f t="shared" si="1"/>
        <v>30</v>
      </c>
      <c r="B46" s="52"/>
      <c r="C46" s="134"/>
      <c r="D46" s="135"/>
      <c r="E46" s="135"/>
      <c r="F46" s="136"/>
      <c r="G46" s="52"/>
      <c r="H46" s="49">
        <v>0.1</v>
      </c>
      <c r="I46" s="52"/>
      <c r="J46" s="49">
        <v>0.1</v>
      </c>
      <c r="K46" s="52"/>
      <c r="L46" s="49">
        <v>0.2</v>
      </c>
      <c r="M46" s="52"/>
      <c r="N46" s="49">
        <v>0.2</v>
      </c>
      <c r="O46" s="52"/>
      <c r="P46" s="49">
        <v>0.4</v>
      </c>
      <c r="Q46" s="52"/>
      <c r="R46" s="55">
        <f t="shared" si="0"/>
        <v>0</v>
      </c>
    </row>
    <row r="47" spans="1:18" ht="15.6" x14ac:dyDescent="0.3">
      <c r="A47" s="52">
        <f t="shared" si="1"/>
        <v>31</v>
      </c>
      <c r="B47" s="52"/>
      <c r="C47" s="134"/>
      <c r="D47" s="135"/>
      <c r="E47" s="135"/>
      <c r="F47" s="136"/>
      <c r="G47" s="52"/>
      <c r="H47" s="49">
        <v>0.1</v>
      </c>
      <c r="I47" s="52"/>
      <c r="J47" s="49">
        <v>0.1</v>
      </c>
      <c r="K47" s="52"/>
      <c r="L47" s="49">
        <v>0.2</v>
      </c>
      <c r="M47" s="52"/>
      <c r="N47" s="49">
        <v>0.2</v>
      </c>
      <c r="O47" s="52"/>
      <c r="P47" s="49">
        <v>0.4</v>
      </c>
      <c r="Q47" s="52"/>
      <c r="R47" s="55">
        <f t="shared" si="0"/>
        <v>0</v>
      </c>
    </row>
    <row r="48" spans="1:18" ht="15.6" x14ac:dyDescent="0.3">
      <c r="A48" s="52">
        <f t="shared" si="1"/>
        <v>32</v>
      </c>
      <c r="B48" s="52"/>
      <c r="C48" s="134"/>
      <c r="D48" s="135"/>
      <c r="E48" s="135"/>
      <c r="F48" s="136"/>
      <c r="G48" s="52"/>
      <c r="H48" s="49">
        <v>0.1</v>
      </c>
      <c r="I48" s="52"/>
      <c r="J48" s="49">
        <v>0.1</v>
      </c>
      <c r="K48" s="52"/>
      <c r="L48" s="49">
        <v>0.2</v>
      </c>
      <c r="M48" s="52"/>
      <c r="N48" s="49">
        <v>0.2</v>
      </c>
      <c r="O48" s="52"/>
      <c r="P48" s="49">
        <v>0.4</v>
      </c>
      <c r="Q48" s="52"/>
      <c r="R48" s="55">
        <f t="shared" si="0"/>
        <v>0</v>
      </c>
    </row>
    <row r="49" spans="1:18" ht="15.6" x14ac:dyDescent="0.3">
      <c r="A49" s="52">
        <f t="shared" si="1"/>
        <v>33</v>
      </c>
      <c r="B49" s="52"/>
      <c r="C49" s="134"/>
      <c r="D49" s="135"/>
      <c r="E49" s="135"/>
      <c r="F49" s="136"/>
      <c r="G49" s="52"/>
      <c r="H49" s="49">
        <v>0.1</v>
      </c>
      <c r="I49" s="52"/>
      <c r="J49" s="49">
        <v>0.1</v>
      </c>
      <c r="K49" s="52"/>
      <c r="L49" s="49">
        <v>0.2</v>
      </c>
      <c r="M49" s="52"/>
      <c r="N49" s="49">
        <v>0.2</v>
      </c>
      <c r="O49" s="52"/>
      <c r="P49" s="49">
        <v>0.4</v>
      </c>
      <c r="Q49" s="52"/>
      <c r="R49" s="55">
        <f t="shared" si="0"/>
        <v>0</v>
      </c>
    </row>
    <row r="50" spans="1:18" ht="15.6" x14ac:dyDescent="0.3">
      <c r="A50" s="52">
        <f t="shared" si="1"/>
        <v>34</v>
      </c>
      <c r="B50" s="52"/>
      <c r="C50" s="134"/>
      <c r="D50" s="135"/>
      <c r="E50" s="135"/>
      <c r="F50" s="136"/>
      <c r="G50" s="52"/>
      <c r="H50" s="49">
        <v>0.1</v>
      </c>
      <c r="I50" s="52"/>
      <c r="J50" s="49">
        <v>0.1</v>
      </c>
      <c r="K50" s="52"/>
      <c r="L50" s="49">
        <v>0.2</v>
      </c>
      <c r="M50" s="52"/>
      <c r="N50" s="49">
        <v>0.2</v>
      </c>
      <c r="O50" s="52"/>
      <c r="P50" s="49">
        <v>0.4</v>
      </c>
      <c r="Q50" s="52"/>
      <c r="R50" s="55">
        <f t="shared" si="0"/>
        <v>0</v>
      </c>
    </row>
    <row r="51" spans="1:18" ht="15.6" x14ac:dyDescent="0.3">
      <c r="A51" s="52">
        <f t="shared" si="1"/>
        <v>35</v>
      </c>
      <c r="B51" s="52"/>
      <c r="C51" s="134"/>
      <c r="D51" s="135"/>
      <c r="E51" s="135"/>
      <c r="F51" s="136"/>
      <c r="G51" s="52"/>
      <c r="H51" s="49">
        <v>0.1</v>
      </c>
      <c r="I51" s="52"/>
      <c r="J51" s="49">
        <v>0.1</v>
      </c>
      <c r="K51" s="52"/>
      <c r="L51" s="49">
        <v>0.2</v>
      </c>
      <c r="M51" s="52"/>
      <c r="N51" s="49">
        <v>0.2</v>
      </c>
      <c r="O51" s="52"/>
      <c r="P51" s="49">
        <v>0.4</v>
      </c>
      <c r="Q51" s="52"/>
      <c r="R51" s="55">
        <f t="shared" si="0"/>
        <v>0</v>
      </c>
    </row>
    <row r="52" spans="1:18" ht="15.6" x14ac:dyDescent="0.3">
      <c r="A52" s="52">
        <f t="shared" si="1"/>
        <v>36</v>
      </c>
      <c r="B52" s="52"/>
      <c r="C52" s="134"/>
      <c r="D52" s="135"/>
      <c r="E52" s="135"/>
      <c r="F52" s="136"/>
      <c r="G52" s="52"/>
      <c r="H52" s="49">
        <v>0.1</v>
      </c>
      <c r="I52" s="52"/>
      <c r="J52" s="49">
        <v>0.1</v>
      </c>
      <c r="K52" s="52"/>
      <c r="L52" s="49">
        <v>0.2</v>
      </c>
      <c r="M52" s="52"/>
      <c r="N52" s="49">
        <v>0.2</v>
      </c>
      <c r="O52" s="52"/>
      <c r="P52" s="49">
        <v>0.4</v>
      </c>
      <c r="Q52" s="52"/>
      <c r="R52" s="55">
        <f t="shared" si="0"/>
        <v>0</v>
      </c>
    </row>
    <row r="53" spans="1:18" ht="15.6" x14ac:dyDescent="0.3">
      <c r="A53" s="52">
        <f t="shared" si="1"/>
        <v>37</v>
      </c>
      <c r="B53" s="52"/>
      <c r="C53" s="134"/>
      <c r="D53" s="135"/>
      <c r="E53" s="135"/>
      <c r="F53" s="136"/>
      <c r="G53" s="52"/>
      <c r="H53" s="49">
        <v>0.1</v>
      </c>
      <c r="I53" s="52"/>
      <c r="J53" s="49">
        <v>0.1</v>
      </c>
      <c r="K53" s="52"/>
      <c r="L53" s="49">
        <v>0.2</v>
      </c>
      <c r="M53" s="52"/>
      <c r="N53" s="49">
        <v>0.2</v>
      </c>
      <c r="O53" s="52"/>
      <c r="P53" s="49">
        <v>0.4</v>
      </c>
      <c r="Q53" s="52"/>
      <c r="R53" s="55">
        <f t="shared" si="0"/>
        <v>0</v>
      </c>
    </row>
    <row r="54" spans="1:18" ht="15.6" x14ac:dyDescent="0.3">
      <c r="A54" s="52">
        <f t="shared" si="1"/>
        <v>38</v>
      </c>
      <c r="B54" s="52"/>
      <c r="C54" s="134"/>
      <c r="D54" s="135"/>
      <c r="E54" s="135"/>
      <c r="F54" s="136"/>
      <c r="G54" s="52"/>
      <c r="H54" s="49">
        <v>0.1</v>
      </c>
      <c r="I54" s="52"/>
      <c r="J54" s="49">
        <v>0.1</v>
      </c>
      <c r="K54" s="52"/>
      <c r="L54" s="49">
        <v>0.2</v>
      </c>
      <c r="M54" s="52"/>
      <c r="N54" s="49">
        <v>0.2</v>
      </c>
      <c r="O54" s="52"/>
      <c r="P54" s="49">
        <v>0.4</v>
      </c>
      <c r="Q54" s="52"/>
      <c r="R54" s="55">
        <f t="shared" si="0"/>
        <v>0</v>
      </c>
    </row>
    <row r="55" spans="1:18" ht="15.6" x14ac:dyDescent="0.3">
      <c r="A55" s="52">
        <f t="shared" si="1"/>
        <v>39</v>
      </c>
      <c r="B55" s="52"/>
      <c r="C55" s="134"/>
      <c r="D55" s="135"/>
      <c r="E55" s="135"/>
      <c r="F55" s="136"/>
      <c r="G55" s="52"/>
      <c r="H55" s="49">
        <v>0.1</v>
      </c>
      <c r="I55" s="52"/>
      <c r="J55" s="49">
        <v>0.1</v>
      </c>
      <c r="K55" s="52"/>
      <c r="L55" s="49">
        <v>0.2</v>
      </c>
      <c r="M55" s="52"/>
      <c r="N55" s="49">
        <v>0.2</v>
      </c>
      <c r="O55" s="52"/>
      <c r="P55" s="49">
        <v>0.4</v>
      </c>
      <c r="Q55" s="52"/>
      <c r="R55" s="55">
        <f t="shared" si="0"/>
        <v>0</v>
      </c>
    </row>
    <row r="56" spans="1:18" ht="15.6" x14ac:dyDescent="0.3">
      <c r="A56" s="52">
        <f t="shared" si="1"/>
        <v>40</v>
      </c>
      <c r="B56" s="52"/>
      <c r="C56" s="134"/>
      <c r="D56" s="135"/>
      <c r="E56" s="135"/>
      <c r="F56" s="136"/>
      <c r="G56" s="52"/>
      <c r="H56" s="49">
        <v>0.1</v>
      </c>
      <c r="I56" s="52"/>
      <c r="J56" s="49">
        <v>0.1</v>
      </c>
      <c r="K56" s="52"/>
      <c r="L56" s="49">
        <v>0.2</v>
      </c>
      <c r="M56" s="52"/>
      <c r="N56" s="49">
        <v>0.2</v>
      </c>
      <c r="O56" s="52"/>
      <c r="P56" s="49">
        <v>0.4</v>
      </c>
      <c r="Q56" s="52"/>
      <c r="R56" s="55">
        <f t="shared" si="0"/>
        <v>0</v>
      </c>
    </row>
    <row r="57" spans="1:18" ht="15.6" x14ac:dyDescent="0.3">
      <c r="A57" s="52">
        <f t="shared" si="1"/>
        <v>41</v>
      </c>
      <c r="B57" s="52"/>
      <c r="C57" s="134"/>
      <c r="D57" s="135"/>
      <c r="E57" s="135"/>
      <c r="F57" s="136"/>
      <c r="G57" s="52"/>
      <c r="H57" s="49">
        <v>0.1</v>
      </c>
      <c r="I57" s="52"/>
      <c r="J57" s="49">
        <v>0.1</v>
      </c>
      <c r="K57" s="52"/>
      <c r="L57" s="49">
        <v>0.2</v>
      </c>
      <c r="M57" s="52"/>
      <c r="N57" s="49">
        <v>0.2</v>
      </c>
      <c r="O57" s="52"/>
      <c r="P57" s="49">
        <v>0.4</v>
      </c>
      <c r="Q57" s="52"/>
      <c r="R57" s="55">
        <f t="shared" si="0"/>
        <v>0</v>
      </c>
    </row>
    <row r="58" spans="1:18" ht="15.6" x14ac:dyDescent="0.3">
      <c r="A58" s="52">
        <f t="shared" si="1"/>
        <v>42</v>
      </c>
      <c r="B58" s="52"/>
      <c r="C58" s="134"/>
      <c r="D58" s="135"/>
      <c r="E58" s="135"/>
      <c r="F58" s="136"/>
      <c r="G58" s="52"/>
      <c r="H58" s="49">
        <v>0.1</v>
      </c>
      <c r="I58" s="52"/>
      <c r="J58" s="49">
        <v>0.1</v>
      </c>
      <c r="K58" s="52"/>
      <c r="L58" s="49">
        <v>0.2</v>
      </c>
      <c r="M58" s="52"/>
      <c r="N58" s="49">
        <v>0.2</v>
      </c>
      <c r="O58" s="52"/>
      <c r="P58" s="49">
        <v>0.4</v>
      </c>
      <c r="Q58" s="52"/>
      <c r="R58" s="55">
        <f t="shared" si="0"/>
        <v>0</v>
      </c>
    </row>
    <row r="59" spans="1:18" ht="15.6" x14ac:dyDescent="0.3">
      <c r="A59" s="52">
        <f t="shared" si="1"/>
        <v>43</v>
      </c>
      <c r="B59" s="52"/>
      <c r="C59" s="134"/>
      <c r="D59" s="135"/>
      <c r="E59" s="135"/>
      <c r="F59" s="136"/>
      <c r="G59" s="52"/>
      <c r="H59" s="49">
        <v>0.1</v>
      </c>
      <c r="I59" s="52"/>
      <c r="J59" s="49">
        <v>0.1</v>
      </c>
      <c r="K59" s="52"/>
      <c r="L59" s="49">
        <v>0.2</v>
      </c>
      <c r="M59" s="52"/>
      <c r="N59" s="49">
        <v>0.2</v>
      </c>
      <c r="O59" s="52"/>
      <c r="P59" s="49">
        <v>0.4</v>
      </c>
      <c r="Q59" s="52"/>
      <c r="R59" s="55">
        <f t="shared" si="0"/>
        <v>0</v>
      </c>
    </row>
    <row r="60" spans="1:18" ht="15.6" x14ac:dyDescent="0.3">
      <c r="A60" s="52">
        <f t="shared" si="1"/>
        <v>44</v>
      </c>
      <c r="B60" s="52"/>
      <c r="C60" s="134"/>
      <c r="D60" s="135"/>
      <c r="E60" s="135"/>
      <c r="F60" s="136"/>
      <c r="G60" s="52"/>
      <c r="H60" s="49">
        <v>0.1</v>
      </c>
      <c r="I60" s="52"/>
      <c r="J60" s="49">
        <v>0.1</v>
      </c>
      <c r="K60" s="52"/>
      <c r="L60" s="49">
        <v>0.2</v>
      </c>
      <c r="M60" s="52"/>
      <c r="N60" s="49">
        <v>0.2</v>
      </c>
      <c r="O60" s="52"/>
      <c r="P60" s="49">
        <v>0.4</v>
      </c>
      <c r="Q60" s="52"/>
      <c r="R60" s="55">
        <f t="shared" si="0"/>
        <v>0</v>
      </c>
    </row>
    <row r="61" spans="1:18" ht="15.6" x14ac:dyDescent="0.3">
      <c r="A61" s="52">
        <f t="shared" si="1"/>
        <v>45</v>
      </c>
      <c r="B61" s="52"/>
      <c r="C61" s="134"/>
      <c r="D61" s="135"/>
      <c r="E61" s="135"/>
      <c r="F61" s="136"/>
      <c r="G61" s="52"/>
      <c r="H61" s="49">
        <v>0.1</v>
      </c>
      <c r="I61" s="52"/>
      <c r="J61" s="49">
        <v>0.1</v>
      </c>
      <c r="K61" s="52"/>
      <c r="L61" s="49">
        <v>0.2</v>
      </c>
      <c r="M61" s="52"/>
      <c r="N61" s="49">
        <v>0.2</v>
      </c>
      <c r="O61" s="52"/>
      <c r="P61" s="49">
        <v>0.4</v>
      </c>
      <c r="Q61" s="52"/>
      <c r="R61" s="55">
        <f t="shared" si="0"/>
        <v>0</v>
      </c>
    </row>
    <row r="62" spans="1:18" ht="15.6" x14ac:dyDescent="0.3">
      <c r="A62" s="52">
        <f t="shared" si="1"/>
        <v>46</v>
      </c>
      <c r="B62" s="52"/>
      <c r="C62" s="134"/>
      <c r="D62" s="135"/>
      <c r="E62" s="135"/>
      <c r="F62" s="136"/>
      <c r="G62" s="52"/>
      <c r="H62" s="49">
        <v>0.1</v>
      </c>
      <c r="I62" s="52"/>
      <c r="J62" s="49">
        <v>0.1</v>
      </c>
      <c r="K62" s="52"/>
      <c r="L62" s="49">
        <v>0.2</v>
      </c>
      <c r="M62" s="52"/>
      <c r="N62" s="49">
        <v>0.2</v>
      </c>
      <c r="O62" s="52"/>
      <c r="P62" s="49">
        <v>0.4</v>
      </c>
      <c r="Q62" s="52"/>
      <c r="R62" s="55">
        <f t="shared" si="0"/>
        <v>0</v>
      </c>
    </row>
    <row r="63" spans="1:18" ht="15.6" x14ac:dyDescent="0.3">
      <c r="A63" s="52">
        <f t="shared" si="1"/>
        <v>47</v>
      </c>
      <c r="B63" s="52"/>
      <c r="C63" s="134"/>
      <c r="D63" s="135"/>
      <c r="E63" s="135"/>
      <c r="F63" s="136"/>
      <c r="G63" s="52"/>
      <c r="H63" s="49">
        <v>0.1</v>
      </c>
      <c r="I63" s="52"/>
      <c r="J63" s="49">
        <v>0.1</v>
      </c>
      <c r="K63" s="52"/>
      <c r="L63" s="49">
        <v>0.2</v>
      </c>
      <c r="M63" s="52"/>
      <c r="N63" s="49">
        <v>0.2</v>
      </c>
      <c r="O63" s="52"/>
      <c r="P63" s="49">
        <v>0.4</v>
      </c>
      <c r="Q63" s="52"/>
      <c r="R63" s="55">
        <f t="shared" si="0"/>
        <v>0</v>
      </c>
    </row>
    <row r="64" spans="1:18" ht="15.6" x14ac:dyDescent="0.3">
      <c r="A64" s="52">
        <f t="shared" si="1"/>
        <v>48</v>
      </c>
      <c r="B64" s="52"/>
      <c r="C64" s="134"/>
      <c r="D64" s="135"/>
      <c r="E64" s="135"/>
      <c r="F64" s="136"/>
      <c r="G64" s="52"/>
      <c r="H64" s="49">
        <v>0.1</v>
      </c>
      <c r="I64" s="52"/>
      <c r="J64" s="49">
        <v>0.1</v>
      </c>
      <c r="K64" s="52"/>
      <c r="L64" s="49">
        <v>0.2</v>
      </c>
      <c r="M64" s="52"/>
      <c r="N64" s="49">
        <v>0.2</v>
      </c>
      <c r="O64" s="52"/>
      <c r="P64" s="49">
        <v>0.4</v>
      </c>
      <c r="Q64" s="52"/>
      <c r="R64" s="55">
        <f t="shared" si="0"/>
        <v>0</v>
      </c>
    </row>
    <row r="65" spans="1:18" ht="15.6" x14ac:dyDescent="0.3">
      <c r="A65" s="52">
        <f t="shared" si="1"/>
        <v>49</v>
      </c>
      <c r="B65" s="52"/>
      <c r="C65" s="134"/>
      <c r="D65" s="135"/>
      <c r="E65" s="135"/>
      <c r="F65" s="136"/>
      <c r="G65" s="52"/>
      <c r="H65" s="49">
        <v>0.1</v>
      </c>
      <c r="I65" s="52"/>
      <c r="J65" s="49">
        <v>0.1</v>
      </c>
      <c r="K65" s="52"/>
      <c r="L65" s="49">
        <v>0.2</v>
      </c>
      <c r="M65" s="52"/>
      <c r="N65" s="49">
        <v>0.2</v>
      </c>
      <c r="O65" s="52"/>
      <c r="P65" s="49">
        <v>0.4</v>
      </c>
      <c r="Q65" s="52"/>
      <c r="R65" s="55">
        <f t="shared" si="0"/>
        <v>0</v>
      </c>
    </row>
    <row r="66" spans="1:18" ht="15.6" x14ac:dyDescent="0.3">
      <c r="A66" s="52">
        <f t="shared" si="1"/>
        <v>50</v>
      </c>
      <c r="B66" s="52"/>
      <c r="C66" s="134"/>
      <c r="D66" s="135"/>
      <c r="E66" s="135"/>
      <c r="F66" s="136"/>
      <c r="G66" s="52"/>
      <c r="H66" s="49">
        <v>0.1</v>
      </c>
      <c r="I66" s="52"/>
      <c r="J66" s="49">
        <v>0.1</v>
      </c>
      <c r="K66" s="52"/>
      <c r="L66" s="49">
        <v>0.2</v>
      </c>
      <c r="M66" s="52"/>
      <c r="N66" s="49">
        <v>0.2</v>
      </c>
      <c r="O66" s="52"/>
      <c r="P66" s="49">
        <v>0.4</v>
      </c>
      <c r="Q66" s="52"/>
      <c r="R66" s="55">
        <f t="shared" si="0"/>
        <v>0</v>
      </c>
    </row>
    <row r="67" spans="1:18" ht="15.6" x14ac:dyDescent="0.3">
      <c r="A67" s="52">
        <f t="shared" si="1"/>
        <v>51</v>
      </c>
      <c r="B67" s="52"/>
      <c r="C67" s="134"/>
      <c r="D67" s="135"/>
      <c r="E67" s="135"/>
      <c r="F67" s="136"/>
      <c r="G67" s="52"/>
      <c r="H67" s="49">
        <v>0.1</v>
      </c>
      <c r="I67" s="52"/>
      <c r="J67" s="49">
        <v>0.1</v>
      </c>
      <c r="K67" s="52"/>
      <c r="L67" s="49">
        <v>0.2</v>
      </c>
      <c r="M67" s="52"/>
      <c r="N67" s="49">
        <v>0.2</v>
      </c>
      <c r="O67" s="52"/>
      <c r="P67" s="49">
        <v>0.4</v>
      </c>
      <c r="Q67" s="52"/>
      <c r="R67" s="55">
        <f t="shared" si="0"/>
        <v>0</v>
      </c>
    </row>
    <row r="68" spans="1:18" ht="15.6" x14ac:dyDescent="0.3">
      <c r="A68" s="52">
        <f t="shared" si="1"/>
        <v>52</v>
      </c>
      <c r="B68" s="52"/>
      <c r="C68" s="134"/>
      <c r="D68" s="135"/>
      <c r="E68" s="135"/>
      <c r="F68" s="136"/>
      <c r="G68" s="52"/>
      <c r="H68" s="49">
        <v>0.1</v>
      </c>
      <c r="I68" s="52"/>
      <c r="J68" s="49">
        <v>0.1</v>
      </c>
      <c r="K68" s="52"/>
      <c r="L68" s="49">
        <v>0.2</v>
      </c>
      <c r="M68" s="52"/>
      <c r="N68" s="49">
        <v>0.2</v>
      </c>
      <c r="O68" s="52"/>
      <c r="P68" s="49">
        <v>0.4</v>
      </c>
      <c r="Q68" s="52"/>
      <c r="R68" s="55">
        <f t="shared" si="0"/>
        <v>0</v>
      </c>
    </row>
    <row r="69" spans="1:18" ht="15.6" x14ac:dyDescent="0.3">
      <c r="A69" s="52">
        <f t="shared" si="1"/>
        <v>53</v>
      </c>
      <c r="B69" s="52"/>
      <c r="C69" s="134"/>
      <c r="D69" s="135"/>
      <c r="E69" s="135"/>
      <c r="F69" s="136"/>
      <c r="G69" s="52"/>
      <c r="H69" s="49">
        <v>0.1</v>
      </c>
      <c r="I69" s="52"/>
      <c r="J69" s="49">
        <v>0.1</v>
      </c>
      <c r="K69" s="52"/>
      <c r="L69" s="49">
        <v>0.2</v>
      </c>
      <c r="M69" s="52"/>
      <c r="N69" s="49">
        <v>0.2</v>
      </c>
      <c r="O69" s="52"/>
      <c r="P69" s="49">
        <v>0.4</v>
      </c>
      <c r="Q69" s="52"/>
      <c r="R69" s="55">
        <f t="shared" si="0"/>
        <v>0</v>
      </c>
    </row>
    <row r="70" spans="1:18" ht="15.6" x14ac:dyDescent="0.3">
      <c r="A70" s="52">
        <f t="shared" si="1"/>
        <v>54</v>
      </c>
      <c r="B70" s="52"/>
      <c r="C70" s="134"/>
      <c r="D70" s="135"/>
      <c r="E70" s="135"/>
      <c r="F70" s="136"/>
      <c r="G70" s="52"/>
      <c r="H70" s="49">
        <v>0.1</v>
      </c>
      <c r="I70" s="52"/>
      <c r="J70" s="49">
        <v>0.1</v>
      </c>
      <c r="K70" s="52"/>
      <c r="L70" s="49">
        <v>0.2</v>
      </c>
      <c r="M70" s="52"/>
      <c r="N70" s="49">
        <v>0.2</v>
      </c>
      <c r="O70" s="52"/>
      <c r="P70" s="49">
        <v>0.4</v>
      </c>
      <c r="Q70" s="52"/>
      <c r="R70" s="55">
        <f t="shared" si="0"/>
        <v>0</v>
      </c>
    </row>
    <row r="71" spans="1:18" ht="15.6" x14ac:dyDescent="0.3">
      <c r="A71" s="52">
        <f t="shared" si="1"/>
        <v>55</v>
      </c>
      <c r="B71" s="52"/>
      <c r="C71" s="134"/>
      <c r="D71" s="135"/>
      <c r="E71" s="135"/>
      <c r="F71" s="136"/>
      <c r="G71" s="52"/>
      <c r="H71" s="49">
        <v>0.1</v>
      </c>
      <c r="I71" s="52"/>
      <c r="J71" s="49">
        <v>0.1</v>
      </c>
      <c r="K71" s="52"/>
      <c r="L71" s="49">
        <v>0.2</v>
      </c>
      <c r="M71" s="52"/>
      <c r="N71" s="49">
        <v>0.2</v>
      </c>
      <c r="O71" s="52"/>
      <c r="P71" s="49">
        <v>0.4</v>
      </c>
      <c r="Q71" s="52"/>
      <c r="R71" s="55">
        <f t="shared" si="0"/>
        <v>0</v>
      </c>
    </row>
    <row r="72" spans="1:18" ht="15.6" x14ac:dyDescent="0.3">
      <c r="A72" s="52">
        <f t="shared" si="1"/>
        <v>56</v>
      </c>
      <c r="B72" s="52"/>
      <c r="C72" s="134"/>
      <c r="D72" s="135"/>
      <c r="E72" s="135"/>
      <c r="F72" s="136"/>
      <c r="G72" s="52"/>
      <c r="H72" s="49">
        <v>0.1</v>
      </c>
      <c r="I72" s="52"/>
      <c r="J72" s="49">
        <v>0.1</v>
      </c>
      <c r="K72" s="52"/>
      <c r="L72" s="49">
        <v>0.2</v>
      </c>
      <c r="M72" s="52"/>
      <c r="N72" s="49">
        <v>0.2</v>
      </c>
      <c r="O72" s="52"/>
      <c r="P72" s="49">
        <v>0.4</v>
      </c>
      <c r="Q72" s="52"/>
      <c r="R72" s="55">
        <f t="shared" si="0"/>
        <v>0</v>
      </c>
    </row>
    <row r="73" spans="1:18" ht="15.6" x14ac:dyDescent="0.3">
      <c r="A73" s="52">
        <f t="shared" si="1"/>
        <v>57</v>
      </c>
      <c r="B73" s="52"/>
      <c r="C73" s="134"/>
      <c r="D73" s="135"/>
      <c r="E73" s="135"/>
      <c r="F73" s="136"/>
      <c r="G73" s="52"/>
      <c r="H73" s="49">
        <v>0.1</v>
      </c>
      <c r="I73" s="52"/>
      <c r="J73" s="49">
        <v>0.1</v>
      </c>
      <c r="K73" s="52"/>
      <c r="L73" s="49">
        <v>0.2</v>
      </c>
      <c r="M73" s="52"/>
      <c r="N73" s="49">
        <v>0.2</v>
      </c>
      <c r="O73" s="52"/>
      <c r="P73" s="49">
        <v>0.4</v>
      </c>
      <c r="Q73" s="52"/>
      <c r="R73" s="55">
        <f t="shared" si="0"/>
        <v>0</v>
      </c>
    </row>
    <row r="74" spans="1:18" ht="15.6" x14ac:dyDescent="0.3">
      <c r="A74" s="52">
        <f t="shared" si="1"/>
        <v>58</v>
      </c>
      <c r="B74" s="52"/>
      <c r="C74" s="134"/>
      <c r="D74" s="135"/>
      <c r="E74" s="135"/>
      <c r="F74" s="136"/>
      <c r="G74" s="52"/>
      <c r="H74" s="49">
        <v>0.1</v>
      </c>
      <c r="I74" s="52"/>
      <c r="J74" s="49">
        <v>0.1</v>
      </c>
      <c r="K74" s="52"/>
      <c r="L74" s="49">
        <v>0.2</v>
      </c>
      <c r="M74" s="52"/>
      <c r="N74" s="49">
        <v>0.2</v>
      </c>
      <c r="O74" s="52"/>
      <c r="P74" s="49">
        <v>0.4</v>
      </c>
      <c r="Q74" s="52"/>
      <c r="R74" s="55">
        <f t="shared" si="0"/>
        <v>0</v>
      </c>
    </row>
    <row r="75" spans="1:18" ht="15.6" x14ac:dyDescent="0.3">
      <c r="A75" s="52">
        <f t="shared" si="1"/>
        <v>59</v>
      </c>
      <c r="B75" s="52"/>
      <c r="C75" s="134"/>
      <c r="D75" s="135"/>
      <c r="E75" s="135"/>
      <c r="F75" s="136"/>
      <c r="G75" s="52"/>
      <c r="H75" s="49">
        <v>0.1</v>
      </c>
      <c r="I75" s="52"/>
      <c r="J75" s="49">
        <v>0.1</v>
      </c>
      <c r="K75" s="52"/>
      <c r="L75" s="49">
        <v>0.2</v>
      </c>
      <c r="M75" s="52"/>
      <c r="N75" s="49">
        <v>0.2</v>
      </c>
      <c r="O75" s="52"/>
      <c r="P75" s="49">
        <v>0.4</v>
      </c>
      <c r="Q75" s="52"/>
      <c r="R75" s="55">
        <f t="shared" si="0"/>
        <v>0</v>
      </c>
    </row>
    <row r="76" spans="1:18" s="46" customFormat="1" ht="34.5" customHeight="1" x14ac:dyDescent="0.3">
      <c r="A76" s="47" t="s">
        <v>52</v>
      </c>
      <c r="B76" s="150" t="s">
        <v>55</v>
      </c>
      <c r="C76" s="151"/>
      <c r="D76" s="151"/>
      <c r="E76" s="151"/>
      <c r="F76" s="152"/>
      <c r="G76" s="47" t="s">
        <v>52</v>
      </c>
      <c r="H76" s="48" t="s">
        <v>52</v>
      </c>
      <c r="I76" s="47" t="s">
        <v>52</v>
      </c>
      <c r="J76" s="48" t="s">
        <v>52</v>
      </c>
      <c r="K76" s="47" t="s">
        <v>52</v>
      </c>
      <c r="L76" s="48" t="s">
        <v>52</v>
      </c>
      <c r="M76" s="47" t="s">
        <v>52</v>
      </c>
      <c r="N76" s="48" t="s">
        <v>52</v>
      </c>
      <c r="O76" s="47" t="s">
        <v>52</v>
      </c>
      <c r="P76" s="48" t="s">
        <v>52</v>
      </c>
      <c r="Q76" s="47" t="s">
        <v>52</v>
      </c>
      <c r="R76" s="47">
        <f>SUM(R17:R75)</f>
        <v>9.1000000000000014</v>
      </c>
    </row>
    <row r="77" spans="1:18" ht="15.6" x14ac:dyDescent="0.3">
      <c r="C77" s="3"/>
    </row>
    <row r="78" spans="1:18" s="40" customFormat="1" ht="15.6" x14ac:dyDescent="0.3">
      <c r="B78" s="53" t="s">
        <v>17</v>
      </c>
      <c r="C78" s="54"/>
      <c r="D78" s="54"/>
      <c r="E78" s="54"/>
      <c r="I78" s="54"/>
      <c r="J78" s="54"/>
    </row>
    <row r="79" spans="1:18" ht="25.2" x14ac:dyDescent="0.45">
      <c r="C79" s="34"/>
    </row>
    <row r="80" spans="1:18" ht="25.2" x14ac:dyDescent="0.45">
      <c r="C80" s="34"/>
    </row>
  </sheetData>
  <mergeCells count="76">
    <mergeCell ref="C75:F75"/>
    <mergeCell ref="B76:F76"/>
    <mergeCell ref="C69:F69"/>
    <mergeCell ref="C70:F70"/>
    <mergeCell ref="C71:F71"/>
    <mergeCell ref="C72:F72"/>
    <mergeCell ref="C73:F73"/>
    <mergeCell ref="C74:F74"/>
    <mergeCell ref="C68:F68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56:F56"/>
    <mergeCell ref="C45:F45"/>
    <mergeCell ref="C46:F46"/>
    <mergeCell ref="C47:F47"/>
    <mergeCell ref="C48:F48"/>
    <mergeCell ref="C49:F49"/>
    <mergeCell ref="C50:F50"/>
    <mergeCell ref="C51:F51"/>
    <mergeCell ref="C52:F52"/>
    <mergeCell ref="C53:F53"/>
    <mergeCell ref="C54:F54"/>
    <mergeCell ref="C55:F55"/>
    <mergeCell ref="C44:F44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43:F43"/>
    <mergeCell ref="C32:F32"/>
    <mergeCell ref="C21:F21"/>
    <mergeCell ref="C22:F22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R14:R15"/>
    <mergeCell ref="C16:F16"/>
    <mergeCell ref="C17:F17"/>
    <mergeCell ref="C18:F18"/>
    <mergeCell ref="C19:F19"/>
    <mergeCell ref="C20:F20"/>
    <mergeCell ref="D10:F10"/>
    <mergeCell ref="B12:H12"/>
    <mergeCell ref="A14:A15"/>
    <mergeCell ref="B14:B15"/>
    <mergeCell ref="C14:F15"/>
    <mergeCell ref="G14:G15"/>
    <mergeCell ref="H14:Q14"/>
    <mergeCell ref="B9:C9"/>
    <mergeCell ref="D9:F9"/>
    <mergeCell ref="P1:R1"/>
    <mergeCell ref="A3:R3"/>
    <mergeCell ref="A5:R5"/>
    <mergeCell ref="B6:R6"/>
    <mergeCell ref="A7:R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322"/>
  <sheetViews>
    <sheetView topLeftCell="A22" zoomScale="90" zoomScaleNormal="90" zoomScaleSheetLayoutView="80" workbookViewId="0">
      <selection activeCell="A8" sqref="A8"/>
    </sheetView>
  </sheetViews>
  <sheetFormatPr defaultRowHeight="14.4" x14ac:dyDescent="0.3"/>
  <cols>
    <col min="1" max="1" width="7.109375" customWidth="1"/>
    <col min="2" max="2" width="27.109375" customWidth="1"/>
    <col min="3" max="6" width="7" customWidth="1"/>
    <col min="7" max="7" width="6" customWidth="1"/>
    <col min="8" max="8" width="18.44140625" customWidth="1"/>
    <col min="9" max="9" width="8.6640625" customWidth="1"/>
    <col min="10" max="10" width="20.6640625" customWidth="1"/>
    <col min="11" max="11" width="7.5546875" customWidth="1"/>
    <col min="12" max="12" width="17.109375" customWidth="1"/>
    <col min="13" max="13" width="8.88671875" customWidth="1"/>
    <col min="14" max="14" width="17.109375" customWidth="1"/>
    <col min="15" max="15" width="8.6640625" customWidth="1"/>
    <col min="16" max="16" width="18.5546875" customWidth="1"/>
    <col min="17" max="17" width="9.5546875" customWidth="1"/>
    <col min="18" max="18" width="43.5546875" customWidth="1"/>
    <col min="19" max="19" width="8" customWidth="1"/>
    <col min="20" max="20" width="17.33203125" customWidth="1"/>
    <col min="21" max="21" width="15.44140625" customWidth="1"/>
  </cols>
  <sheetData>
    <row r="1" spans="1:21" s="85" customFormat="1" ht="22.5" customHeight="1" x14ac:dyDescent="0.3">
      <c r="O1" s="147" t="s">
        <v>53</v>
      </c>
      <c r="P1" s="147"/>
      <c r="Q1" s="147"/>
      <c r="R1" s="147"/>
      <c r="S1" s="147"/>
      <c r="T1" s="147"/>
      <c r="U1" s="147"/>
    </row>
    <row r="3" spans="1:21" ht="18" customHeight="1" x14ac:dyDescent="0.3">
      <c r="A3" s="138" t="s">
        <v>392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</row>
    <row r="4" spans="1:21" ht="15.6" x14ac:dyDescent="0.3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40" customFormat="1" ht="33" customHeight="1" x14ac:dyDescent="0.3">
      <c r="A5" s="185" t="s">
        <v>418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85"/>
      <c r="Q5" s="185"/>
      <c r="R5" s="185"/>
      <c r="S5" s="185"/>
      <c r="T5" s="185"/>
      <c r="U5" s="185"/>
    </row>
    <row r="6" spans="1:21" ht="21.75" customHeight="1" x14ac:dyDescent="0.3">
      <c r="A6" s="43"/>
      <c r="B6" s="186" t="s">
        <v>16</v>
      </c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</row>
    <row r="7" spans="1:21" s="40" customFormat="1" ht="30.75" customHeight="1" x14ac:dyDescent="0.3">
      <c r="A7" s="140" t="s">
        <v>464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</row>
    <row r="8" spans="1:21" ht="15.6" x14ac:dyDescent="0.3">
      <c r="C8" s="5"/>
      <c r="D8" s="5"/>
      <c r="E8" s="5"/>
      <c r="F8" s="5"/>
      <c r="G8" s="5"/>
      <c r="H8" s="5"/>
      <c r="I8" s="5"/>
    </row>
    <row r="9" spans="1:21" ht="15.6" x14ac:dyDescent="0.3">
      <c r="B9" s="146" t="s">
        <v>19</v>
      </c>
      <c r="C9" s="146"/>
      <c r="D9" s="144" t="s">
        <v>22</v>
      </c>
      <c r="E9" s="144"/>
      <c r="F9" s="144"/>
      <c r="G9" s="86"/>
      <c r="H9" s="41">
        <v>16</v>
      </c>
      <c r="I9" s="16"/>
    </row>
    <row r="10" spans="1:21" ht="15.6" x14ac:dyDescent="0.3">
      <c r="B10" s="5"/>
      <c r="C10" s="5"/>
      <c r="D10" s="144" t="s">
        <v>6</v>
      </c>
      <c r="E10" s="144"/>
      <c r="F10" s="144"/>
      <c r="G10" s="86"/>
      <c r="H10" s="42">
        <v>16</v>
      </c>
      <c r="I10" s="16"/>
    </row>
    <row r="11" spans="1:21" ht="15" customHeight="1" x14ac:dyDescent="0.3">
      <c r="B11" s="5"/>
      <c r="C11" s="5"/>
      <c r="D11" s="5"/>
      <c r="E11" s="5"/>
      <c r="F11" s="5"/>
      <c r="G11" s="5"/>
      <c r="H11" s="5"/>
      <c r="I11" s="5"/>
    </row>
    <row r="12" spans="1:21" s="43" customFormat="1" ht="15.6" x14ac:dyDescent="0.3">
      <c r="B12" s="187" t="s">
        <v>375</v>
      </c>
      <c r="C12" s="187"/>
      <c r="D12" s="187"/>
      <c r="E12" s="187"/>
      <c r="F12" s="187"/>
      <c r="G12" s="187"/>
      <c r="H12" s="91">
        <f>IFERROR(U318/H10,0)</f>
        <v>1</v>
      </c>
      <c r="I12" s="44"/>
      <c r="J12" s="45"/>
      <c r="K12" s="45"/>
    </row>
    <row r="13" spans="1:21" s="43" customFormat="1" ht="15.6" x14ac:dyDescent="0.3">
      <c r="B13" s="44"/>
      <c r="C13" s="44"/>
      <c r="D13" s="44"/>
      <c r="E13" s="44"/>
      <c r="F13" s="44"/>
      <c r="G13" s="44"/>
      <c r="H13" s="110"/>
      <c r="I13" s="44"/>
      <c r="J13" s="45"/>
      <c r="K13" s="45"/>
    </row>
    <row r="14" spans="1:21" ht="75" customHeight="1" x14ac:dyDescent="0.3">
      <c r="A14" s="145" t="s">
        <v>37</v>
      </c>
      <c r="B14" s="145" t="s">
        <v>38</v>
      </c>
      <c r="C14" s="145" t="s">
        <v>23</v>
      </c>
      <c r="D14" s="145"/>
      <c r="E14" s="145"/>
      <c r="F14" s="145"/>
      <c r="G14" s="141" t="s">
        <v>379</v>
      </c>
      <c r="H14" s="142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3"/>
      <c r="U14" s="189" t="s">
        <v>378</v>
      </c>
    </row>
    <row r="15" spans="1:21" ht="22.5" customHeight="1" x14ac:dyDescent="0.3">
      <c r="A15" s="145"/>
      <c r="B15" s="145"/>
      <c r="C15" s="145"/>
      <c r="D15" s="145"/>
      <c r="E15" s="145"/>
      <c r="F15" s="145"/>
      <c r="G15" s="188" t="s">
        <v>380</v>
      </c>
      <c r="H15" s="145"/>
      <c r="I15" s="188" t="s">
        <v>381</v>
      </c>
      <c r="J15" s="145"/>
      <c r="K15" s="188" t="s">
        <v>382</v>
      </c>
      <c r="L15" s="188"/>
      <c r="M15" s="188" t="s">
        <v>383</v>
      </c>
      <c r="N15" s="188"/>
      <c r="O15" s="188" t="s">
        <v>384</v>
      </c>
      <c r="P15" s="188"/>
      <c r="Q15" s="188" t="s">
        <v>385</v>
      </c>
      <c r="R15" s="188"/>
      <c r="S15" s="188" t="s">
        <v>384</v>
      </c>
      <c r="T15" s="188"/>
      <c r="U15" s="189"/>
    </row>
    <row r="16" spans="1:21" ht="116.25" customHeight="1" x14ac:dyDescent="0.3">
      <c r="A16" s="145"/>
      <c r="B16" s="145"/>
      <c r="C16" s="145"/>
      <c r="D16" s="145"/>
      <c r="E16" s="145"/>
      <c r="F16" s="145"/>
      <c r="G16" s="49" t="s">
        <v>366</v>
      </c>
      <c r="H16" s="84" t="s">
        <v>40</v>
      </c>
      <c r="I16" s="49" t="s">
        <v>367</v>
      </c>
      <c r="J16" s="84" t="s">
        <v>43</v>
      </c>
      <c r="K16" s="49" t="s">
        <v>368</v>
      </c>
      <c r="L16" s="84" t="s">
        <v>4</v>
      </c>
      <c r="M16" s="49" t="s">
        <v>369</v>
      </c>
      <c r="N16" s="84" t="s">
        <v>312</v>
      </c>
      <c r="O16" s="49" t="s">
        <v>370</v>
      </c>
      <c r="P16" s="84" t="s">
        <v>313</v>
      </c>
      <c r="Q16" s="49" t="s">
        <v>371</v>
      </c>
      <c r="R16" s="84" t="s">
        <v>314</v>
      </c>
      <c r="S16" s="49" t="s">
        <v>372</v>
      </c>
      <c r="T16" s="84" t="s">
        <v>315</v>
      </c>
      <c r="U16" s="189"/>
    </row>
    <row r="17" spans="1:21" ht="15.6" x14ac:dyDescent="0.3">
      <c r="A17" s="84">
        <v>1</v>
      </c>
      <c r="B17" s="84">
        <v>2</v>
      </c>
      <c r="C17" s="145">
        <v>3</v>
      </c>
      <c r="D17" s="145"/>
      <c r="E17" s="145"/>
      <c r="F17" s="145"/>
      <c r="G17" s="141">
        <v>4</v>
      </c>
      <c r="H17" s="143"/>
      <c r="I17" s="141">
        <v>5</v>
      </c>
      <c r="J17" s="143"/>
      <c r="K17" s="141">
        <v>6</v>
      </c>
      <c r="L17" s="143"/>
      <c r="M17" s="141">
        <v>7</v>
      </c>
      <c r="N17" s="143"/>
      <c r="O17" s="141">
        <v>8</v>
      </c>
      <c r="P17" s="143"/>
      <c r="Q17" s="190">
        <v>9</v>
      </c>
      <c r="R17" s="191"/>
      <c r="S17" s="141">
        <v>10</v>
      </c>
      <c r="T17" s="143"/>
      <c r="U17" s="84">
        <v>11</v>
      </c>
    </row>
    <row r="18" spans="1:21" ht="31.2" x14ac:dyDescent="0.3">
      <c r="A18" s="52">
        <v>1</v>
      </c>
      <c r="B18" s="52" t="str">
        <f>'Таблица 1'!B8</f>
        <v>Администрация ЗАТО город Заозерск</v>
      </c>
      <c r="C18" s="134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18" s="135"/>
      <c r="E18" s="135"/>
      <c r="F18" s="136"/>
      <c r="G18" s="183">
        <f>'Таблица 1'!AE8</f>
        <v>0.15000000000000002</v>
      </c>
      <c r="H18" s="184"/>
      <c r="I18" s="183">
        <f>'Таблица 2'!L8</f>
        <v>0.2</v>
      </c>
      <c r="J18" s="184"/>
      <c r="K18" s="183">
        <f>'Таблица 3.2'!J8</f>
        <v>0.3</v>
      </c>
      <c r="L18" s="184"/>
      <c r="M18" s="183">
        <f>'Таблица 4'!X8</f>
        <v>0.15000000000000002</v>
      </c>
      <c r="N18" s="184"/>
      <c r="O18" s="183">
        <f>'Таблица 5'!K8</f>
        <v>0.05</v>
      </c>
      <c r="P18" s="184"/>
      <c r="Q18" s="183">
        <f>'Таблица 6'!H8</f>
        <v>0.1</v>
      </c>
      <c r="R18" s="184"/>
      <c r="S18" s="183">
        <f>'Таблица 7'!J8</f>
        <v>0.05</v>
      </c>
      <c r="T18" s="184"/>
      <c r="U18" s="103">
        <f>SUM(G18:T18)</f>
        <v>1</v>
      </c>
    </row>
    <row r="19" spans="1:21" ht="31.2" x14ac:dyDescent="0.3">
      <c r="A19" s="52">
        <f>A18+1</f>
        <v>2</v>
      </c>
      <c r="B19" s="52" t="str">
        <f>'Таблица 1'!B9</f>
        <v>Администрация ЗАТО город Заозерск</v>
      </c>
      <c r="C19" s="134" t="str">
        <f>'Таблица 1'!C9</f>
        <v>Муниципальное казенное учреждение "Центр по ГО и ЧС ЗАТО город Зоазерск"</v>
      </c>
      <c r="D19" s="135"/>
      <c r="E19" s="135"/>
      <c r="F19" s="136"/>
      <c r="G19" s="183">
        <f>'Таблица 1'!AE9</f>
        <v>0.15000000000000002</v>
      </c>
      <c r="H19" s="184"/>
      <c r="I19" s="183">
        <f>'Таблица 2'!L9</f>
        <v>0.2</v>
      </c>
      <c r="J19" s="184"/>
      <c r="K19" s="183">
        <f>'Таблица 3.2'!J9</f>
        <v>0.3</v>
      </c>
      <c r="L19" s="184"/>
      <c r="M19" s="183">
        <f>'Таблица 4'!X9</f>
        <v>0.15000000000000002</v>
      </c>
      <c r="N19" s="184"/>
      <c r="O19" s="183">
        <f>'Таблица 5'!K9</f>
        <v>0.05</v>
      </c>
      <c r="P19" s="184"/>
      <c r="Q19" s="183">
        <f>'Таблица 6'!H9</f>
        <v>0.1</v>
      </c>
      <c r="R19" s="184"/>
      <c r="S19" s="183">
        <f>'Таблица 7'!J9</f>
        <v>0.05</v>
      </c>
      <c r="T19" s="184"/>
      <c r="U19" s="103">
        <f t="shared" ref="U19:U271" si="0">SUM(G19:T19)</f>
        <v>1</v>
      </c>
    </row>
    <row r="20" spans="1:21" ht="31.2" x14ac:dyDescent="0.3">
      <c r="A20" s="52">
        <f t="shared" ref="A20:A130" si="1">A19+1</f>
        <v>3</v>
      </c>
      <c r="B20" s="52" t="str">
        <f>'Таблица 1'!B10</f>
        <v>Администрация ЗАТО город Заозерск</v>
      </c>
      <c r="C20" s="134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20" s="135"/>
      <c r="E20" s="135"/>
      <c r="F20" s="136"/>
      <c r="G20" s="183">
        <f>'Таблица 1'!AE10</f>
        <v>0.15000000000000002</v>
      </c>
      <c r="H20" s="184"/>
      <c r="I20" s="183">
        <f>'Таблица 2'!L10</f>
        <v>0.2</v>
      </c>
      <c r="J20" s="184"/>
      <c r="K20" s="183">
        <f>'Таблица 3.2'!J10</f>
        <v>0.3</v>
      </c>
      <c r="L20" s="184"/>
      <c r="M20" s="183">
        <f>'Таблица 4'!X10</f>
        <v>0.15000000000000002</v>
      </c>
      <c r="N20" s="184"/>
      <c r="O20" s="183">
        <f>'Таблица 5'!K10</f>
        <v>0.05</v>
      </c>
      <c r="P20" s="184"/>
      <c r="Q20" s="183">
        <f>'Таблица 6'!H10</f>
        <v>0.1</v>
      </c>
      <c r="R20" s="184"/>
      <c r="S20" s="183">
        <f>'Таблица 7'!J10</f>
        <v>0.05</v>
      </c>
      <c r="T20" s="184"/>
      <c r="U20" s="103">
        <f t="shared" si="0"/>
        <v>1</v>
      </c>
    </row>
    <row r="21" spans="1:21" ht="31.2" x14ac:dyDescent="0.3">
      <c r="A21" s="52">
        <f t="shared" si="1"/>
        <v>4</v>
      </c>
      <c r="B21" s="52" t="str">
        <f>'Таблица 1'!B11</f>
        <v>Администрация ЗАТО город Заозерск</v>
      </c>
      <c r="C21" s="134" t="str">
        <f>'Таблица 1'!C11</f>
        <v>Муниципальное учреждение "Заозерский комитет по телерадиовещанию и печати"</v>
      </c>
      <c r="D21" s="135"/>
      <c r="E21" s="135"/>
      <c r="F21" s="136"/>
      <c r="G21" s="183">
        <f>'Таблица 1'!AE11</f>
        <v>0.15000000000000002</v>
      </c>
      <c r="H21" s="184"/>
      <c r="I21" s="183">
        <f>'Таблица 2'!L11</f>
        <v>0.2</v>
      </c>
      <c r="J21" s="184"/>
      <c r="K21" s="183">
        <f>'Таблица 3.2'!J11</f>
        <v>0.3</v>
      </c>
      <c r="L21" s="184"/>
      <c r="M21" s="183">
        <f>'Таблица 4'!X11</f>
        <v>0.15000000000000002</v>
      </c>
      <c r="N21" s="184"/>
      <c r="O21" s="183">
        <f>'Таблица 5'!K11</f>
        <v>0.05</v>
      </c>
      <c r="P21" s="184"/>
      <c r="Q21" s="183">
        <f>'Таблица 6'!H11</f>
        <v>0.1</v>
      </c>
      <c r="R21" s="184"/>
      <c r="S21" s="183">
        <f>'Таблица 7'!J11</f>
        <v>0.05</v>
      </c>
      <c r="T21" s="184"/>
      <c r="U21" s="103">
        <f t="shared" si="0"/>
        <v>1</v>
      </c>
    </row>
    <row r="22" spans="1:21" ht="31.2" x14ac:dyDescent="0.3">
      <c r="A22" s="52">
        <f t="shared" si="1"/>
        <v>5</v>
      </c>
      <c r="B22" s="52" t="str">
        <f>'Таблица 1'!B12</f>
        <v>Администрация ЗАТО город Заозерск</v>
      </c>
      <c r="C22" s="134" t="str">
        <f>'Таблица 1'!C12</f>
        <v>Муниципальное учреждения дополнительного образования детей Детская музыкальная школа г. Заозерск</v>
      </c>
      <c r="D22" s="135"/>
      <c r="E22" s="135"/>
      <c r="F22" s="136"/>
      <c r="G22" s="183">
        <f>'Таблица 1'!AE12</f>
        <v>0.15000000000000002</v>
      </c>
      <c r="H22" s="184"/>
      <c r="I22" s="183">
        <f>'Таблица 2'!L12</f>
        <v>0.2</v>
      </c>
      <c r="J22" s="184"/>
      <c r="K22" s="183">
        <f>'Таблица 3.2'!J12</f>
        <v>0.3</v>
      </c>
      <c r="L22" s="184"/>
      <c r="M22" s="183">
        <f>'Таблица 4'!X12</f>
        <v>0.15000000000000002</v>
      </c>
      <c r="N22" s="184"/>
      <c r="O22" s="183">
        <f>'Таблица 5'!K12</f>
        <v>0.05</v>
      </c>
      <c r="P22" s="184"/>
      <c r="Q22" s="183">
        <f>'Таблица 6'!H12</f>
        <v>0.1</v>
      </c>
      <c r="R22" s="184"/>
      <c r="S22" s="183">
        <f>'Таблица 7'!J12</f>
        <v>0.05</v>
      </c>
      <c r="T22" s="184"/>
      <c r="U22" s="103">
        <f t="shared" si="0"/>
        <v>1</v>
      </c>
    </row>
    <row r="23" spans="1:21" ht="31.2" x14ac:dyDescent="0.3">
      <c r="A23" s="52">
        <f t="shared" si="1"/>
        <v>6</v>
      </c>
      <c r="B23" s="52" t="str">
        <f>'Таблица 1'!B13</f>
        <v>Администрация ЗАТО город Заозерск</v>
      </c>
      <c r="C23" s="134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23" s="135"/>
      <c r="E23" s="135"/>
      <c r="F23" s="136"/>
      <c r="G23" s="183">
        <f>'Таблица 1'!AE13</f>
        <v>0.15000000000000002</v>
      </c>
      <c r="H23" s="184"/>
      <c r="I23" s="183">
        <f>'Таблица 2'!L13</f>
        <v>0.2</v>
      </c>
      <c r="J23" s="184"/>
      <c r="K23" s="183">
        <f>'Таблица 3.2'!J13</f>
        <v>0.3</v>
      </c>
      <c r="L23" s="184"/>
      <c r="M23" s="183">
        <f>'Таблица 4'!X13</f>
        <v>0.15000000000000002</v>
      </c>
      <c r="N23" s="184"/>
      <c r="O23" s="183">
        <f>'Таблица 5'!K13</f>
        <v>0.05</v>
      </c>
      <c r="P23" s="184"/>
      <c r="Q23" s="183">
        <f>'Таблица 6'!H13</f>
        <v>0.1</v>
      </c>
      <c r="R23" s="184"/>
      <c r="S23" s="183">
        <f>'Таблица 7'!J13</f>
        <v>0.05</v>
      </c>
      <c r="T23" s="184"/>
      <c r="U23" s="103">
        <f t="shared" si="0"/>
        <v>1</v>
      </c>
    </row>
    <row r="24" spans="1:21" ht="31.2" x14ac:dyDescent="0.3">
      <c r="A24" s="52">
        <f t="shared" si="1"/>
        <v>7</v>
      </c>
      <c r="B24" s="52" t="str">
        <f>'Таблица 1'!B14</f>
        <v>Администрация ЗАТО город Заозерск</v>
      </c>
      <c r="C24" s="134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24" s="135"/>
      <c r="E24" s="135"/>
      <c r="F24" s="136"/>
      <c r="G24" s="183">
        <f>'Таблица 1'!AE14</f>
        <v>0.15000000000000002</v>
      </c>
      <c r="H24" s="184"/>
      <c r="I24" s="183">
        <f>'Таблица 2'!L14</f>
        <v>0.2</v>
      </c>
      <c r="J24" s="184"/>
      <c r="K24" s="183">
        <f>'Таблица 3.2'!J14</f>
        <v>0.3</v>
      </c>
      <c r="L24" s="184"/>
      <c r="M24" s="183">
        <f>'Таблица 4'!X14</f>
        <v>0.15000000000000002</v>
      </c>
      <c r="N24" s="184"/>
      <c r="O24" s="183">
        <f>'Таблица 5'!K14</f>
        <v>0.05</v>
      </c>
      <c r="P24" s="184"/>
      <c r="Q24" s="183">
        <f>'Таблица 6'!H14</f>
        <v>0.1</v>
      </c>
      <c r="R24" s="184"/>
      <c r="S24" s="183">
        <f>'Таблица 7'!J14</f>
        <v>0.05</v>
      </c>
      <c r="T24" s="184"/>
      <c r="U24" s="103">
        <f t="shared" si="0"/>
        <v>1</v>
      </c>
    </row>
    <row r="25" spans="1:21" ht="31.2" x14ac:dyDescent="0.3">
      <c r="A25" s="52">
        <f t="shared" si="1"/>
        <v>8</v>
      </c>
      <c r="B25" s="52" t="str">
        <f>'Таблица 1'!B15</f>
        <v>Администрация ЗАТО город Заозерск</v>
      </c>
      <c r="C25" s="134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25" s="135"/>
      <c r="E25" s="135"/>
      <c r="F25" s="136"/>
      <c r="G25" s="183">
        <f>'Таблица 1'!AE15</f>
        <v>0.15000000000000002</v>
      </c>
      <c r="H25" s="184"/>
      <c r="I25" s="183">
        <f>'Таблица 2'!L15</f>
        <v>0.2</v>
      </c>
      <c r="J25" s="184"/>
      <c r="K25" s="183">
        <f>'Таблица 3.2'!J15</f>
        <v>0.3</v>
      </c>
      <c r="L25" s="184"/>
      <c r="M25" s="183">
        <f>'Таблица 4'!X15</f>
        <v>0.15000000000000002</v>
      </c>
      <c r="N25" s="184"/>
      <c r="O25" s="183">
        <f>'Таблица 5'!K15</f>
        <v>0.05</v>
      </c>
      <c r="P25" s="184"/>
      <c r="Q25" s="183">
        <f>'Таблица 6'!H15</f>
        <v>0.1</v>
      </c>
      <c r="R25" s="184"/>
      <c r="S25" s="183">
        <f>'Таблица 7'!J15</f>
        <v>0.05</v>
      </c>
      <c r="T25" s="184"/>
      <c r="U25" s="103">
        <f t="shared" si="0"/>
        <v>1</v>
      </c>
    </row>
    <row r="26" spans="1:21" ht="31.2" x14ac:dyDescent="0.3">
      <c r="A26" s="52">
        <f t="shared" si="1"/>
        <v>9</v>
      </c>
      <c r="B26" s="52" t="str">
        <f>'Таблица 1'!B16</f>
        <v>Администрация ЗАТО город Заозерск</v>
      </c>
      <c r="C26" s="134" t="str">
        <f>'Таблица 1'!C16</f>
        <v>Муниципальное дошкольное образовательное учреждение детский сад комбинированного вида № 2 "Радуга"</v>
      </c>
      <c r="D26" s="135"/>
      <c r="E26" s="135"/>
      <c r="F26" s="136"/>
      <c r="G26" s="183">
        <f>'Таблица 1'!AE16</f>
        <v>0.15000000000000002</v>
      </c>
      <c r="H26" s="184"/>
      <c r="I26" s="183">
        <f>'Таблица 2'!L16</f>
        <v>0.2</v>
      </c>
      <c r="J26" s="184"/>
      <c r="K26" s="183">
        <f>'Таблица 3.2'!J16</f>
        <v>0.3</v>
      </c>
      <c r="L26" s="184"/>
      <c r="M26" s="183">
        <f>'Таблица 4'!X16</f>
        <v>0.15000000000000002</v>
      </c>
      <c r="N26" s="184"/>
      <c r="O26" s="183">
        <f>'Таблица 5'!K16</f>
        <v>0.05</v>
      </c>
      <c r="P26" s="184"/>
      <c r="Q26" s="183">
        <f>'Таблица 6'!H16</f>
        <v>0.1</v>
      </c>
      <c r="R26" s="184"/>
      <c r="S26" s="183">
        <f>'Таблица 7'!J16</f>
        <v>0.05</v>
      </c>
      <c r="T26" s="184"/>
      <c r="U26" s="103">
        <f t="shared" si="0"/>
        <v>1</v>
      </c>
    </row>
    <row r="27" spans="1:21" ht="31.2" x14ac:dyDescent="0.3">
      <c r="A27" s="52">
        <f t="shared" si="1"/>
        <v>10</v>
      </c>
      <c r="B27" s="52" t="str">
        <f>'Таблица 1'!B17</f>
        <v>Администрация ЗАТО город Заозерск</v>
      </c>
      <c r="C27" s="134" t="str">
        <f>'Таблица 1'!C17</f>
        <v>Муниципальное казенное учреждение "Центр ресурсного и бухгалтерского обслуживания"</v>
      </c>
      <c r="D27" s="135"/>
      <c r="E27" s="135"/>
      <c r="F27" s="136"/>
      <c r="G27" s="183">
        <f>'Таблица 1'!AE17</f>
        <v>0.15000000000000002</v>
      </c>
      <c r="H27" s="184"/>
      <c r="I27" s="183">
        <f>'Таблица 2'!L17</f>
        <v>0.2</v>
      </c>
      <c r="J27" s="184"/>
      <c r="K27" s="183">
        <f>'Таблица 3.2'!J17</f>
        <v>0.3</v>
      </c>
      <c r="L27" s="184"/>
      <c r="M27" s="183">
        <f>'Таблица 4'!X17</f>
        <v>0.15000000000000002</v>
      </c>
      <c r="N27" s="184"/>
      <c r="O27" s="183">
        <f>'Таблица 5'!K17</f>
        <v>0.05</v>
      </c>
      <c r="P27" s="184"/>
      <c r="Q27" s="183">
        <f>'Таблица 6'!H17</f>
        <v>0.1</v>
      </c>
      <c r="R27" s="184"/>
      <c r="S27" s="183">
        <f>'Таблица 7'!J17</f>
        <v>0.05</v>
      </c>
      <c r="T27" s="184"/>
      <c r="U27" s="103">
        <f t="shared" si="0"/>
        <v>1</v>
      </c>
    </row>
    <row r="28" spans="1:21" ht="31.2" x14ac:dyDescent="0.3">
      <c r="A28" s="52">
        <f t="shared" si="1"/>
        <v>11</v>
      </c>
      <c r="B28" s="52" t="str">
        <f>'Таблица 1'!B18</f>
        <v>Администрация ЗАТО город Заозерск</v>
      </c>
      <c r="C28" s="134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28" s="135"/>
      <c r="E28" s="135"/>
      <c r="F28" s="136"/>
      <c r="G28" s="183">
        <f>'Таблица 1'!AE18</f>
        <v>0.15000000000000002</v>
      </c>
      <c r="H28" s="184"/>
      <c r="I28" s="183">
        <f>'Таблица 2'!L18</f>
        <v>0.2</v>
      </c>
      <c r="J28" s="184"/>
      <c r="K28" s="183">
        <f>'Таблица 3.2'!J18</f>
        <v>0.3</v>
      </c>
      <c r="L28" s="184"/>
      <c r="M28" s="183">
        <f>'Таблица 4'!X18</f>
        <v>0.15000000000000002</v>
      </c>
      <c r="N28" s="184"/>
      <c r="O28" s="183">
        <f>'Таблица 5'!K18</f>
        <v>0.05</v>
      </c>
      <c r="P28" s="184"/>
      <c r="Q28" s="183">
        <f>'Таблица 6'!H18</f>
        <v>0.1</v>
      </c>
      <c r="R28" s="184"/>
      <c r="S28" s="183">
        <f>'Таблица 7'!J18</f>
        <v>0.05</v>
      </c>
      <c r="T28" s="184"/>
      <c r="U28" s="103">
        <f t="shared" si="0"/>
        <v>1</v>
      </c>
    </row>
    <row r="29" spans="1:21" ht="31.2" x14ac:dyDescent="0.3">
      <c r="A29" s="52">
        <f t="shared" si="1"/>
        <v>12</v>
      </c>
      <c r="B29" s="52" t="str">
        <f>'Таблица 1'!B19</f>
        <v>Администрация ЗАТО город Заозерск</v>
      </c>
      <c r="C29" s="134" t="str">
        <f>'Таблица 1'!C19</f>
        <v>Муниципальное казенное учреждение "Управление городским хозяйством"</v>
      </c>
      <c r="D29" s="135"/>
      <c r="E29" s="135"/>
      <c r="F29" s="136"/>
      <c r="G29" s="183">
        <f>'Таблица 1'!AE19</f>
        <v>0.15000000000000002</v>
      </c>
      <c r="H29" s="184"/>
      <c r="I29" s="183">
        <f>'Таблица 2'!L19</f>
        <v>0.2</v>
      </c>
      <c r="J29" s="184"/>
      <c r="K29" s="183">
        <f>'Таблица 3.2'!J19</f>
        <v>0.3</v>
      </c>
      <c r="L29" s="184"/>
      <c r="M29" s="183">
        <f>'Таблица 4'!X19</f>
        <v>0.15000000000000002</v>
      </c>
      <c r="N29" s="184"/>
      <c r="O29" s="183">
        <f>'Таблица 5'!K19</f>
        <v>0.05</v>
      </c>
      <c r="P29" s="184"/>
      <c r="Q29" s="183">
        <f>'Таблица 6'!H19</f>
        <v>0.1</v>
      </c>
      <c r="R29" s="184"/>
      <c r="S29" s="183">
        <f>'Таблица 7'!J19</f>
        <v>0.05</v>
      </c>
      <c r="T29" s="184"/>
      <c r="U29" s="103">
        <f t="shared" si="0"/>
        <v>1</v>
      </c>
    </row>
    <row r="30" spans="1:21" ht="31.2" x14ac:dyDescent="0.3">
      <c r="A30" s="52">
        <f t="shared" si="1"/>
        <v>13</v>
      </c>
      <c r="B30" s="52" t="str">
        <f>'Таблица 1'!B20</f>
        <v>Администрация ЗАТО город Заозерск</v>
      </c>
      <c r="C30" s="134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30" s="135"/>
      <c r="E30" s="135"/>
      <c r="F30" s="136"/>
      <c r="G30" s="183">
        <f>'Таблица 1'!AE20</f>
        <v>0.15000000000000002</v>
      </c>
      <c r="H30" s="184"/>
      <c r="I30" s="183">
        <f>'Таблица 2'!L20</f>
        <v>0.2</v>
      </c>
      <c r="J30" s="184"/>
      <c r="K30" s="183">
        <f>'Таблица 3.2'!J20</f>
        <v>0.3</v>
      </c>
      <c r="L30" s="184"/>
      <c r="M30" s="183">
        <f>'Таблица 4'!X20</f>
        <v>0.15000000000000002</v>
      </c>
      <c r="N30" s="184"/>
      <c r="O30" s="183">
        <f>'Таблица 5'!K20</f>
        <v>0.05</v>
      </c>
      <c r="P30" s="184"/>
      <c r="Q30" s="183">
        <f>'Таблица 6'!H20</f>
        <v>0.1</v>
      </c>
      <c r="R30" s="184"/>
      <c r="S30" s="183">
        <f>'Таблица 7'!J20</f>
        <v>0.05</v>
      </c>
      <c r="T30" s="184"/>
      <c r="U30" s="103">
        <f t="shared" si="0"/>
        <v>1</v>
      </c>
    </row>
    <row r="31" spans="1:21" ht="31.2" x14ac:dyDescent="0.3">
      <c r="A31" s="52">
        <f t="shared" si="1"/>
        <v>14</v>
      </c>
      <c r="B31" s="52" t="str">
        <f>'Таблица 1'!B21</f>
        <v>Администрация ЗАТО город Заозерск</v>
      </c>
      <c r="C31" s="134" t="str">
        <f>'Таблица 1'!C21</f>
        <v>Муниципальное казенное учреждение "Служба заказчика"</v>
      </c>
      <c r="D31" s="135"/>
      <c r="E31" s="135"/>
      <c r="F31" s="136"/>
      <c r="G31" s="183">
        <f>'Таблица 1'!AE21</f>
        <v>0.15000000000000002</v>
      </c>
      <c r="H31" s="184"/>
      <c r="I31" s="183">
        <f>'Таблица 2'!L21</f>
        <v>0.2</v>
      </c>
      <c r="J31" s="184"/>
      <c r="K31" s="183">
        <f>'Таблица 3.2'!J21</f>
        <v>0.3</v>
      </c>
      <c r="L31" s="184"/>
      <c r="M31" s="183">
        <f>'Таблица 4'!X21</f>
        <v>0.15000000000000002</v>
      </c>
      <c r="N31" s="184"/>
      <c r="O31" s="183">
        <f>'Таблица 5'!K21</f>
        <v>0.05</v>
      </c>
      <c r="P31" s="184"/>
      <c r="Q31" s="183">
        <f>'Таблица 6'!H21</f>
        <v>0.1</v>
      </c>
      <c r="R31" s="184"/>
      <c r="S31" s="183">
        <f>'Таблица 7'!J21</f>
        <v>0.05</v>
      </c>
      <c r="T31" s="184"/>
      <c r="U31" s="103">
        <f t="shared" si="0"/>
        <v>1</v>
      </c>
    </row>
    <row r="32" spans="1:21" ht="31.2" x14ac:dyDescent="0.3">
      <c r="A32" s="52">
        <f t="shared" si="1"/>
        <v>15</v>
      </c>
      <c r="B32" s="52" t="str">
        <f>'Таблица 1'!B22</f>
        <v>Администрация ЗАТО город Заозерск</v>
      </c>
      <c r="C32" s="134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32" s="135"/>
      <c r="E32" s="135"/>
      <c r="F32" s="136"/>
      <c r="G32" s="183">
        <f>'Таблица 1'!AE22</f>
        <v>0.15000000000000002</v>
      </c>
      <c r="H32" s="184"/>
      <c r="I32" s="183">
        <f>'Таблица 2'!L22</f>
        <v>0.2</v>
      </c>
      <c r="J32" s="184"/>
      <c r="K32" s="183">
        <f>'Таблица 3.2'!J22</f>
        <v>0.3</v>
      </c>
      <c r="L32" s="184"/>
      <c r="M32" s="183">
        <f>'Таблица 4'!X22</f>
        <v>0.15000000000000002</v>
      </c>
      <c r="N32" s="184"/>
      <c r="O32" s="183">
        <f>'Таблица 5'!K22</f>
        <v>0.05</v>
      </c>
      <c r="P32" s="184"/>
      <c r="Q32" s="183">
        <f>'Таблица 6'!H22</f>
        <v>0.1</v>
      </c>
      <c r="R32" s="184"/>
      <c r="S32" s="183">
        <f>'Таблица 7'!J22</f>
        <v>0.05</v>
      </c>
      <c r="T32" s="184"/>
      <c r="U32" s="103">
        <f t="shared" si="0"/>
        <v>1</v>
      </c>
    </row>
    <row r="33" spans="1:21" ht="31.2" x14ac:dyDescent="0.3">
      <c r="A33" s="52">
        <f t="shared" si="1"/>
        <v>16</v>
      </c>
      <c r="B33" s="52" t="str">
        <f>'Таблица 1'!B23</f>
        <v>Администрация ЗАТО город Заозерск</v>
      </c>
      <c r="C33" s="134" t="str">
        <f>'Таблица 1'!C23</f>
        <v>Муниципальное казенное учреждение "Управление образования ЗАТО город Заозерск"</v>
      </c>
      <c r="D33" s="135"/>
      <c r="E33" s="135"/>
      <c r="F33" s="136"/>
      <c r="G33" s="183">
        <f>'Таблица 1'!AE23</f>
        <v>0.15000000000000002</v>
      </c>
      <c r="H33" s="184"/>
      <c r="I33" s="183">
        <f>'Таблица 2'!L23</f>
        <v>0.2</v>
      </c>
      <c r="J33" s="184"/>
      <c r="K33" s="183">
        <f>'Таблица 3.2'!J23</f>
        <v>0.3</v>
      </c>
      <c r="L33" s="184"/>
      <c r="M33" s="183">
        <f>'Таблица 4'!X23</f>
        <v>0.15000000000000002</v>
      </c>
      <c r="N33" s="184"/>
      <c r="O33" s="183">
        <f>'Таблица 5'!K23</f>
        <v>0.05</v>
      </c>
      <c r="P33" s="184"/>
      <c r="Q33" s="183">
        <f>'Таблица 6'!H23</f>
        <v>0.1</v>
      </c>
      <c r="R33" s="184"/>
      <c r="S33" s="183">
        <f>'Таблица 7'!J23</f>
        <v>0.05</v>
      </c>
      <c r="T33" s="184"/>
      <c r="U33" s="103">
        <f t="shared" si="0"/>
        <v>1</v>
      </c>
    </row>
    <row r="34" spans="1:21" ht="15.6" x14ac:dyDescent="0.3">
      <c r="A34" s="52">
        <f t="shared" si="1"/>
        <v>17</v>
      </c>
      <c r="B34" s="52">
        <f>'Таблица 1'!B24</f>
        <v>0</v>
      </c>
      <c r="C34" s="134">
        <f>'Таблица 1'!C24</f>
        <v>0</v>
      </c>
      <c r="D34" s="135"/>
      <c r="E34" s="135"/>
      <c r="F34" s="136"/>
      <c r="G34" s="183">
        <f>'Таблица 1'!AE24</f>
        <v>0</v>
      </c>
      <c r="H34" s="184"/>
      <c r="I34" s="183">
        <f>'Таблица 2'!L24</f>
        <v>0</v>
      </c>
      <c r="J34" s="184"/>
      <c r="K34" s="183">
        <f>'Таблица 3.2'!J24</f>
        <v>0</v>
      </c>
      <c r="L34" s="184"/>
      <c r="M34" s="183">
        <f>'Таблица 4'!X24</f>
        <v>0</v>
      </c>
      <c r="N34" s="184"/>
      <c r="O34" s="183">
        <f>'Таблица 5'!K24</f>
        <v>0</v>
      </c>
      <c r="P34" s="184"/>
      <c r="Q34" s="183">
        <f>'Таблица 6'!H24</f>
        <v>0</v>
      </c>
      <c r="R34" s="184"/>
      <c r="S34" s="183">
        <f>'Таблица 7'!J24</f>
        <v>0</v>
      </c>
      <c r="T34" s="184"/>
      <c r="U34" s="103">
        <f t="shared" si="0"/>
        <v>0</v>
      </c>
    </row>
    <row r="35" spans="1:21" ht="15.6" x14ac:dyDescent="0.3">
      <c r="A35" s="52">
        <f t="shared" si="1"/>
        <v>18</v>
      </c>
      <c r="B35" s="52">
        <f>'Таблица 1'!B25</f>
        <v>0</v>
      </c>
      <c r="C35" s="134">
        <f>'Таблица 1'!C25</f>
        <v>0</v>
      </c>
      <c r="D35" s="135"/>
      <c r="E35" s="135"/>
      <c r="F35" s="136"/>
      <c r="G35" s="183">
        <f>'Таблица 1'!AE25</f>
        <v>0</v>
      </c>
      <c r="H35" s="184"/>
      <c r="I35" s="183">
        <f>'Таблица 2'!L25</f>
        <v>0</v>
      </c>
      <c r="J35" s="184"/>
      <c r="K35" s="183">
        <f>'Таблица 3.2'!J25</f>
        <v>0</v>
      </c>
      <c r="L35" s="184"/>
      <c r="M35" s="183">
        <f>'Таблица 4'!X25</f>
        <v>0</v>
      </c>
      <c r="N35" s="184"/>
      <c r="O35" s="183">
        <f>'Таблица 5'!K25</f>
        <v>0</v>
      </c>
      <c r="P35" s="184"/>
      <c r="Q35" s="183">
        <f>'Таблица 6'!H25</f>
        <v>0</v>
      </c>
      <c r="R35" s="184"/>
      <c r="S35" s="183">
        <f>'Таблица 7'!J25</f>
        <v>0</v>
      </c>
      <c r="T35" s="184"/>
      <c r="U35" s="103">
        <f t="shared" si="0"/>
        <v>0</v>
      </c>
    </row>
    <row r="36" spans="1:21" ht="15.6" x14ac:dyDescent="0.3">
      <c r="A36" s="52">
        <f t="shared" si="1"/>
        <v>19</v>
      </c>
      <c r="B36" s="52">
        <f>'Таблица 1'!B26</f>
        <v>0</v>
      </c>
      <c r="C36" s="134">
        <f>'Таблица 1'!C26</f>
        <v>0</v>
      </c>
      <c r="D36" s="135"/>
      <c r="E36" s="135"/>
      <c r="F36" s="136"/>
      <c r="G36" s="183">
        <f>'Таблица 1'!AE26</f>
        <v>0</v>
      </c>
      <c r="H36" s="184"/>
      <c r="I36" s="183">
        <f>'Таблица 2'!L26</f>
        <v>0</v>
      </c>
      <c r="J36" s="184"/>
      <c r="K36" s="183">
        <f>'Таблица 3.2'!J26</f>
        <v>0</v>
      </c>
      <c r="L36" s="184"/>
      <c r="M36" s="183">
        <f>'Таблица 4'!X26</f>
        <v>0</v>
      </c>
      <c r="N36" s="184"/>
      <c r="O36" s="183">
        <f>'Таблица 5'!K26</f>
        <v>0</v>
      </c>
      <c r="P36" s="184"/>
      <c r="Q36" s="183">
        <f>'Таблица 6'!H26</f>
        <v>0</v>
      </c>
      <c r="R36" s="184"/>
      <c r="S36" s="183">
        <f>'Таблица 7'!J26</f>
        <v>0</v>
      </c>
      <c r="T36" s="184"/>
      <c r="U36" s="103">
        <f t="shared" si="0"/>
        <v>0</v>
      </c>
    </row>
    <row r="37" spans="1:21" ht="15.6" x14ac:dyDescent="0.3">
      <c r="A37" s="52">
        <f t="shared" si="1"/>
        <v>20</v>
      </c>
      <c r="B37" s="52">
        <f>'Таблица 1'!B27</f>
        <v>0</v>
      </c>
      <c r="C37" s="134">
        <f>'Таблица 1'!C27</f>
        <v>0</v>
      </c>
      <c r="D37" s="135"/>
      <c r="E37" s="135"/>
      <c r="F37" s="136"/>
      <c r="G37" s="183">
        <f>'Таблица 1'!AE27</f>
        <v>0</v>
      </c>
      <c r="H37" s="184"/>
      <c r="I37" s="183">
        <f>'Таблица 2'!L27</f>
        <v>0</v>
      </c>
      <c r="J37" s="184"/>
      <c r="K37" s="183">
        <f>'Таблица 3.2'!J27</f>
        <v>0</v>
      </c>
      <c r="L37" s="184"/>
      <c r="M37" s="183">
        <f>'Таблица 4'!X27</f>
        <v>0</v>
      </c>
      <c r="N37" s="184"/>
      <c r="O37" s="183">
        <f>'Таблица 5'!K27</f>
        <v>0</v>
      </c>
      <c r="P37" s="184"/>
      <c r="Q37" s="183">
        <f>'Таблица 6'!H27</f>
        <v>0</v>
      </c>
      <c r="R37" s="184"/>
      <c r="S37" s="183">
        <f>'Таблица 7'!J27</f>
        <v>0</v>
      </c>
      <c r="T37" s="184"/>
      <c r="U37" s="103">
        <f t="shared" si="0"/>
        <v>0</v>
      </c>
    </row>
    <row r="38" spans="1:21" ht="15.6" x14ac:dyDescent="0.3">
      <c r="A38" s="52">
        <f t="shared" si="1"/>
        <v>21</v>
      </c>
      <c r="B38" s="52">
        <f>'Таблица 1'!B28</f>
        <v>0</v>
      </c>
      <c r="C38" s="134">
        <f>'Таблица 1'!C28</f>
        <v>0</v>
      </c>
      <c r="D38" s="135"/>
      <c r="E38" s="135"/>
      <c r="F38" s="136"/>
      <c r="G38" s="183">
        <f>'Таблица 1'!AE28</f>
        <v>0</v>
      </c>
      <c r="H38" s="184"/>
      <c r="I38" s="183">
        <f>'Таблица 2'!L28</f>
        <v>0</v>
      </c>
      <c r="J38" s="184"/>
      <c r="K38" s="183">
        <f>'Таблица 3.2'!J28</f>
        <v>0</v>
      </c>
      <c r="L38" s="184"/>
      <c r="M38" s="183">
        <f>'Таблица 4'!X28</f>
        <v>0</v>
      </c>
      <c r="N38" s="184"/>
      <c r="O38" s="183">
        <f>'Таблица 5'!K28</f>
        <v>0</v>
      </c>
      <c r="P38" s="184"/>
      <c r="Q38" s="183">
        <f>'Таблица 6'!H28</f>
        <v>0</v>
      </c>
      <c r="R38" s="184"/>
      <c r="S38" s="183">
        <f>'Таблица 7'!J28</f>
        <v>0</v>
      </c>
      <c r="T38" s="184"/>
      <c r="U38" s="103">
        <f t="shared" si="0"/>
        <v>0</v>
      </c>
    </row>
    <row r="39" spans="1:21" ht="15.6" x14ac:dyDescent="0.3">
      <c r="A39" s="52">
        <f t="shared" si="1"/>
        <v>22</v>
      </c>
      <c r="B39" s="52">
        <f>'Таблица 1'!B29</f>
        <v>0</v>
      </c>
      <c r="C39" s="134">
        <f>'Таблица 1'!C29</f>
        <v>0</v>
      </c>
      <c r="D39" s="135"/>
      <c r="E39" s="135"/>
      <c r="F39" s="136"/>
      <c r="G39" s="183">
        <f>'Таблица 1'!AE29</f>
        <v>0</v>
      </c>
      <c r="H39" s="184"/>
      <c r="I39" s="183">
        <f>'Таблица 2'!L29</f>
        <v>0</v>
      </c>
      <c r="J39" s="184"/>
      <c r="K39" s="183">
        <f>'Таблица 3.2'!J29</f>
        <v>0</v>
      </c>
      <c r="L39" s="184"/>
      <c r="M39" s="183">
        <f>'Таблица 4'!X29</f>
        <v>0</v>
      </c>
      <c r="N39" s="184"/>
      <c r="O39" s="183">
        <f>'Таблица 5'!K29</f>
        <v>0</v>
      </c>
      <c r="P39" s="184"/>
      <c r="Q39" s="183">
        <f>'Таблица 6'!H29</f>
        <v>0</v>
      </c>
      <c r="R39" s="184"/>
      <c r="S39" s="183">
        <f>'Таблица 7'!J29</f>
        <v>0</v>
      </c>
      <c r="T39" s="184"/>
      <c r="U39" s="103">
        <f t="shared" si="0"/>
        <v>0</v>
      </c>
    </row>
    <row r="40" spans="1:21" ht="15.6" x14ac:dyDescent="0.3">
      <c r="A40" s="52">
        <f t="shared" si="1"/>
        <v>23</v>
      </c>
      <c r="B40" s="52">
        <f>'Таблица 1'!B30</f>
        <v>0</v>
      </c>
      <c r="C40" s="134">
        <f>'Таблица 1'!C30</f>
        <v>0</v>
      </c>
      <c r="D40" s="135"/>
      <c r="E40" s="135"/>
      <c r="F40" s="136"/>
      <c r="G40" s="183">
        <f>'Таблица 1'!AE30</f>
        <v>0</v>
      </c>
      <c r="H40" s="184"/>
      <c r="I40" s="183">
        <f>'Таблица 2'!L30</f>
        <v>0</v>
      </c>
      <c r="J40" s="184"/>
      <c r="K40" s="183">
        <f>'Таблица 3.2'!J30</f>
        <v>0</v>
      </c>
      <c r="L40" s="184"/>
      <c r="M40" s="183">
        <f>'Таблица 4'!X30</f>
        <v>0</v>
      </c>
      <c r="N40" s="184"/>
      <c r="O40" s="183">
        <f>'Таблица 5'!K30</f>
        <v>0</v>
      </c>
      <c r="P40" s="184"/>
      <c r="Q40" s="183">
        <f>'Таблица 6'!H30</f>
        <v>0</v>
      </c>
      <c r="R40" s="184"/>
      <c r="S40" s="183">
        <f>'Таблица 7'!J30</f>
        <v>0</v>
      </c>
      <c r="T40" s="184"/>
      <c r="U40" s="103">
        <f t="shared" si="0"/>
        <v>0</v>
      </c>
    </row>
    <row r="41" spans="1:21" ht="15.6" x14ac:dyDescent="0.3">
      <c r="A41" s="52">
        <f t="shared" si="1"/>
        <v>24</v>
      </c>
      <c r="B41" s="52">
        <f>'Таблица 1'!B31</f>
        <v>0</v>
      </c>
      <c r="C41" s="134">
        <f>'Таблица 1'!C31</f>
        <v>0</v>
      </c>
      <c r="D41" s="135"/>
      <c r="E41" s="135"/>
      <c r="F41" s="136"/>
      <c r="G41" s="183">
        <f>'Таблица 1'!AE31</f>
        <v>0</v>
      </c>
      <c r="H41" s="184"/>
      <c r="I41" s="183">
        <f>'Таблица 2'!L31</f>
        <v>0</v>
      </c>
      <c r="J41" s="184"/>
      <c r="K41" s="183">
        <f>'Таблица 3.2'!J31</f>
        <v>0</v>
      </c>
      <c r="L41" s="184"/>
      <c r="M41" s="183">
        <f>'Таблица 4'!X31</f>
        <v>0</v>
      </c>
      <c r="N41" s="184"/>
      <c r="O41" s="183">
        <f>'Таблица 5'!K31</f>
        <v>0</v>
      </c>
      <c r="P41" s="184"/>
      <c r="Q41" s="183">
        <f>'Таблица 6'!H31</f>
        <v>0</v>
      </c>
      <c r="R41" s="184"/>
      <c r="S41" s="183">
        <f>'Таблица 7'!J31</f>
        <v>0</v>
      </c>
      <c r="T41" s="184"/>
      <c r="U41" s="103">
        <f t="shared" si="0"/>
        <v>0</v>
      </c>
    </row>
    <row r="42" spans="1:21" ht="15.6" x14ac:dyDescent="0.3">
      <c r="A42" s="52">
        <f t="shared" si="1"/>
        <v>25</v>
      </c>
      <c r="B42" s="52">
        <f>'Таблица 1'!B32</f>
        <v>0</v>
      </c>
      <c r="C42" s="134">
        <f>'Таблица 1'!C32</f>
        <v>0</v>
      </c>
      <c r="D42" s="135"/>
      <c r="E42" s="135"/>
      <c r="F42" s="136"/>
      <c r="G42" s="183">
        <f>'Таблица 1'!AE32</f>
        <v>0</v>
      </c>
      <c r="H42" s="184"/>
      <c r="I42" s="183">
        <f>'Таблица 2'!L32</f>
        <v>0</v>
      </c>
      <c r="J42" s="184"/>
      <c r="K42" s="183">
        <f>'Таблица 3.2'!J32</f>
        <v>0</v>
      </c>
      <c r="L42" s="184"/>
      <c r="M42" s="183">
        <f>'Таблица 4'!X32</f>
        <v>0</v>
      </c>
      <c r="N42" s="184"/>
      <c r="O42" s="183">
        <f>'Таблица 5'!K32</f>
        <v>0</v>
      </c>
      <c r="P42" s="184"/>
      <c r="Q42" s="183">
        <f>'Таблица 6'!H32</f>
        <v>0</v>
      </c>
      <c r="R42" s="184"/>
      <c r="S42" s="183">
        <f>'Таблица 7'!J32</f>
        <v>0</v>
      </c>
      <c r="T42" s="184"/>
      <c r="U42" s="103">
        <f t="shared" si="0"/>
        <v>0</v>
      </c>
    </row>
    <row r="43" spans="1:21" ht="15.6" x14ac:dyDescent="0.3">
      <c r="A43" s="52">
        <f t="shared" si="1"/>
        <v>26</v>
      </c>
      <c r="B43" s="52">
        <f>'Таблица 1'!B33</f>
        <v>0</v>
      </c>
      <c r="C43" s="134">
        <f>'Таблица 1'!C33</f>
        <v>0</v>
      </c>
      <c r="D43" s="135"/>
      <c r="E43" s="135"/>
      <c r="F43" s="136"/>
      <c r="G43" s="183">
        <f>'Таблица 1'!AE33</f>
        <v>0</v>
      </c>
      <c r="H43" s="184"/>
      <c r="I43" s="183">
        <f>'Таблица 2'!L33</f>
        <v>0</v>
      </c>
      <c r="J43" s="184"/>
      <c r="K43" s="183">
        <f>'Таблица 3.2'!J33</f>
        <v>0</v>
      </c>
      <c r="L43" s="184"/>
      <c r="M43" s="183">
        <f>'Таблица 4'!X33</f>
        <v>0</v>
      </c>
      <c r="N43" s="184"/>
      <c r="O43" s="183">
        <f>'Таблица 5'!K33</f>
        <v>0</v>
      </c>
      <c r="P43" s="184"/>
      <c r="Q43" s="183">
        <f>'Таблица 6'!H33</f>
        <v>0</v>
      </c>
      <c r="R43" s="184"/>
      <c r="S43" s="183">
        <f>'Таблица 7'!J33</f>
        <v>0</v>
      </c>
      <c r="T43" s="184"/>
      <c r="U43" s="103">
        <f t="shared" si="0"/>
        <v>0</v>
      </c>
    </row>
    <row r="44" spans="1:21" ht="15.6" x14ac:dyDescent="0.3">
      <c r="A44" s="52">
        <f t="shared" si="1"/>
        <v>27</v>
      </c>
      <c r="B44" s="52">
        <f>'Таблица 1'!B34</f>
        <v>0</v>
      </c>
      <c r="C44" s="134">
        <f>'Таблица 1'!C34</f>
        <v>0</v>
      </c>
      <c r="D44" s="135"/>
      <c r="E44" s="135"/>
      <c r="F44" s="136"/>
      <c r="G44" s="183">
        <f>'Таблица 1'!AE34</f>
        <v>0</v>
      </c>
      <c r="H44" s="184"/>
      <c r="I44" s="183">
        <f>'Таблица 2'!L34</f>
        <v>0</v>
      </c>
      <c r="J44" s="184"/>
      <c r="K44" s="183">
        <f>'Таблица 3.2'!J34</f>
        <v>0</v>
      </c>
      <c r="L44" s="184"/>
      <c r="M44" s="183">
        <f>'Таблица 4'!X34</f>
        <v>0</v>
      </c>
      <c r="N44" s="184"/>
      <c r="O44" s="183">
        <f>'Таблица 5'!K34</f>
        <v>0</v>
      </c>
      <c r="P44" s="184"/>
      <c r="Q44" s="183">
        <f>'Таблица 6'!H34</f>
        <v>0</v>
      </c>
      <c r="R44" s="184"/>
      <c r="S44" s="183">
        <f>'Таблица 7'!J34</f>
        <v>0</v>
      </c>
      <c r="T44" s="184"/>
      <c r="U44" s="103">
        <f t="shared" si="0"/>
        <v>0</v>
      </c>
    </row>
    <row r="45" spans="1:21" ht="15.6" x14ac:dyDescent="0.3">
      <c r="A45" s="52">
        <f t="shared" si="1"/>
        <v>28</v>
      </c>
      <c r="B45" s="52">
        <f>'Таблица 1'!B35</f>
        <v>0</v>
      </c>
      <c r="C45" s="134">
        <f>'Таблица 1'!C35</f>
        <v>0</v>
      </c>
      <c r="D45" s="135"/>
      <c r="E45" s="135"/>
      <c r="F45" s="136"/>
      <c r="G45" s="183">
        <f>'Таблица 1'!AE35</f>
        <v>0</v>
      </c>
      <c r="H45" s="184"/>
      <c r="I45" s="183">
        <f>'Таблица 2'!L35</f>
        <v>0</v>
      </c>
      <c r="J45" s="184"/>
      <c r="K45" s="183">
        <f>'Таблица 3.2'!J35</f>
        <v>0</v>
      </c>
      <c r="L45" s="184"/>
      <c r="M45" s="183">
        <f>'Таблица 4'!X35</f>
        <v>0</v>
      </c>
      <c r="N45" s="184"/>
      <c r="O45" s="183">
        <f>'Таблица 5'!K35</f>
        <v>0</v>
      </c>
      <c r="P45" s="184"/>
      <c r="Q45" s="183">
        <f>'Таблица 6'!H35</f>
        <v>0</v>
      </c>
      <c r="R45" s="184"/>
      <c r="S45" s="183">
        <f>'Таблица 7'!J35</f>
        <v>0</v>
      </c>
      <c r="T45" s="184"/>
      <c r="U45" s="103">
        <f t="shared" si="0"/>
        <v>0</v>
      </c>
    </row>
    <row r="46" spans="1:21" ht="15.6" x14ac:dyDescent="0.3">
      <c r="A46" s="52">
        <f t="shared" si="1"/>
        <v>29</v>
      </c>
      <c r="B46" s="52">
        <f>'Таблица 1'!B36</f>
        <v>0</v>
      </c>
      <c r="C46" s="134">
        <f>'Таблица 1'!C36</f>
        <v>0</v>
      </c>
      <c r="D46" s="135"/>
      <c r="E46" s="135"/>
      <c r="F46" s="136"/>
      <c r="G46" s="183">
        <f>'Таблица 1'!AE36</f>
        <v>0</v>
      </c>
      <c r="H46" s="184"/>
      <c r="I46" s="183">
        <f>'Таблица 2'!L36</f>
        <v>0</v>
      </c>
      <c r="J46" s="184"/>
      <c r="K46" s="183">
        <f>'Таблица 3.2'!J36</f>
        <v>0</v>
      </c>
      <c r="L46" s="184"/>
      <c r="M46" s="183">
        <f>'Таблица 4'!X36</f>
        <v>0</v>
      </c>
      <c r="N46" s="184"/>
      <c r="O46" s="183">
        <f>'Таблица 5'!K36</f>
        <v>0</v>
      </c>
      <c r="P46" s="184"/>
      <c r="Q46" s="183">
        <f>'Таблица 6'!H36</f>
        <v>0</v>
      </c>
      <c r="R46" s="184"/>
      <c r="S46" s="183">
        <f>'Таблица 7'!J36</f>
        <v>0</v>
      </c>
      <c r="T46" s="184"/>
      <c r="U46" s="103">
        <f t="shared" si="0"/>
        <v>0</v>
      </c>
    </row>
    <row r="47" spans="1:21" ht="15.6" x14ac:dyDescent="0.3">
      <c r="A47" s="52">
        <f t="shared" si="1"/>
        <v>30</v>
      </c>
      <c r="B47" s="52">
        <f>'Таблица 1'!B37</f>
        <v>0</v>
      </c>
      <c r="C47" s="134">
        <f>'Таблица 1'!C37</f>
        <v>0</v>
      </c>
      <c r="D47" s="135"/>
      <c r="E47" s="135"/>
      <c r="F47" s="136"/>
      <c r="G47" s="183">
        <f>'Таблица 1'!AE37</f>
        <v>0</v>
      </c>
      <c r="H47" s="184"/>
      <c r="I47" s="183">
        <f>'Таблица 2'!L37</f>
        <v>0</v>
      </c>
      <c r="J47" s="184"/>
      <c r="K47" s="183">
        <f>'Таблица 3.2'!J37</f>
        <v>0</v>
      </c>
      <c r="L47" s="184"/>
      <c r="M47" s="183">
        <f>'Таблица 4'!X37</f>
        <v>0</v>
      </c>
      <c r="N47" s="184"/>
      <c r="O47" s="183">
        <f>'Таблица 5'!K37</f>
        <v>0</v>
      </c>
      <c r="P47" s="184"/>
      <c r="Q47" s="183">
        <f>'Таблица 6'!H37</f>
        <v>0</v>
      </c>
      <c r="R47" s="184"/>
      <c r="S47" s="183">
        <f>'Таблица 7'!J37</f>
        <v>0</v>
      </c>
      <c r="T47" s="184"/>
      <c r="U47" s="103">
        <f t="shared" si="0"/>
        <v>0</v>
      </c>
    </row>
    <row r="48" spans="1:21" ht="15.6" x14ac:dyDescent="0.3">
      <c r="A48" s="52">
        <f t="shared" si="1"/>
        <v>31</v>
      </c>
      <c r="B48" s="52">
        <f>'Таблица 1'!B38</f>
        <v>0</v>
      </c>
      <c r="C48" s="134">
        <f>'Таблица 1'!C38</f>
        <v>0</v>
      </c>
      <c r="D48" s="135"/>
      <c r="E48" s="135"/>
      <c r="F48" s="136"/>
      <c r="G48" s="183">
        <f>'Таблица 1'!AE38</f>
        <v>0</v>
      </c>
      <c r="H48" s="184"/>
      <c r="I48" s="183">
        <f>'Таблица 2'!L38</f>
        <v>0</v>
      </c>
      <c r="J48" s="184"/>
      <c r="K48" s="183">
        <f>'Таблица 3.2'!J38</f>
        <v>0</v>
      </c>
      <c r="L48" s="184"/>
      <c r="M48" s="183">
        <f>'Таблица 4'!X38</f>
        <v>0</v>
      </c>
      <c r="N48" s="184"/>
      <c r="O48" s="183">
        <f>'Таблица 5'!K38</f>
        <v>0</v>
      </c>
      <c r="P48" s="184"/>
      <c r="Q48" s="183">
        <f>'Таблица 6'!H38</f>
        <v>0</v>
      </c>
      <c r="R48" s="184"/>
      <c r="S48" s="183">
        <f>'Таблица 7'!J38</f>
        <v>0</v>
      </c>
      <c r="T48" s="184"/>
      <c r="U48" s="103">
        <f t="shared" si="0"/>
        <v>0</v>
      </c>
    </row>
    <row r="49" spans="1:21" ht="15.6" x14ac:dyDescent="0.3">
      <c r="A49" s="52">
        <f t="shared" si="1"/>
        <v>32</v>
      </c>
      <c r="B49" s="52">
        <f>'Таблица 1'!B39</f>
        <v>0</v>
      </c>
      <c r="C49" s="134">
        <f>'Таблица 1'!C39</f>
        <v>0</v>
      </c>
      <c r="D49" s="135"/>
      <c r="E49" s="135"/>
      <c r="F49" s="136"/>
      <c r="G49" s="183">
        <f>'Таблица 1'!AE39</f>
        <v>0</v>
      </c>
      <c r="H49" s="184"/>
      <c r="I49" s="183">
        <f>'Таблица 2'!L39</f>
        <v>0</v>
      </c>
      <c r="J49" s="184"/>
      <c r="K49" s="183">
        <f>'Таблица 3.2'!J39</f>
        <v>0</v>
      </c>
      <c r="L49" s="184"/>
      <c r="M49" s="183">
        <f>'Таблица 4'!X39</f>
        <v>0</v>
      </c>
      <c r="N49" s="184"/>
      <c r="O49" s="183">
        <f>'Таблица 5'!K39</f>
        <v>0</v>
      </c>
      <c r="P49" s="184"/>
      <c r="Q49" s="183">
        <f>'Таблица 6'!H39</f>
        <v>0</v>
      </c>
      <c r="R49" s="184"/>
      <c r="S49" s="183">
        <f>'Таблица 7'!J39</f>
        <v>0</v>
      </c>
      <c r="T49" s="184"/>
      <c r="U49" s="103">
        <f t="shared" si="0"/>
        <v>0</v>
      </c>
    </row>
    <row r="50" spans="1:21" ht="15.6" x14ac:dyDescent="0.3">
      <c r="A50" s="52">
        <f t="shared" si="1"/>
        <v>33</v>
      </c>
      <c r="B50" s="52">
        <f>'Таблица 1'!B40</f>
        <v>0</v>
      </c>
      <c r="C50" s="134">
        <f>'Таблица 1'!C40</f>
        <v>0</v>
      </c>
      <c r="D50" s="135"/>
      <c r="E50" s="135"/>
      <c r="F50" s="136"/>
      <c r="G50" s="183">
        <f>'Таблица 1'!AE40</f>
        <v>0</v>
      </c>
      <c r="H50" s="184"/>
      <c r="I50" s="183">
        <f>'Таблица 2'!L40</f>
        <v>0</v>
      </c>
      <c r="J50" s="184"/>
      <c r="K50" s="183">
        <f>'Таблица 3.2'!J40</f>
        <v>0</v>
      </c>
      <c r="L50" s="184"/>
      <c r="M50" s="183">
        <f>'Таблица 4'!X40</f>
        <v>0</v>
      </c>
      <c r="N50" s="184"/>
      <c r="O50" s="183">
        <f>'Таблица 5'!K40</f>
        <v>0</v>
      </c>
      <c r="P50" s="184"/>
      <c r="Q50" s="183">
        <f>'Таблица 6'!H40</f>
        <v>0</v>
      </c>
      <c r="R50" s="184"/>
      <c r="S50" s="183">
        <f>'Таблица 7'!J40</f>
        <v>0</v>
      </c>
      <c r="T50" s="184"/>
      <c r="U50" s="103">
        <f t="shared" si="0"/>
        <v>0</v>
      </c>
    </row>
    <row r="51" spans="1:21" ht="15.6" x14ac:dyDescent="0.3">
      <c r="A51" s="52">
        <f t="shared" si="1"/>
        <v>34</v>
      </c>
      <c r="B51" s="52">
        <f>'Таблица 1'!B41</f>
        <v>0</v>
      </c>
      <c r="C51" s="134">
        <f>'Таблица 1'!C41</f>
        <v>0</v>
      </c>
      <c r="D51" s="135"/>
      <c r="E51" s="135"/>
      <c r="F51" s="136"/>
      <c r="G51" s="183">
        <f>'Таблица 1'!AE41</f>
        <v>0</v>
      </c>
      <c r="H51" s="184"/>
      <c r="I51" s="183">
        <f>'Таблица 2'!L41</f>
        <v>0</v>
      </c>
      <c r="J51" s="184"/>
      <c r="K51" s="183">
        <f>'Таблица 3.2'!J41</f>
        <v>0</v>
      </c>
      <c r="L51" s="184"/>
      <c r="M51" s="183">
        <f>'Таблица 4'!X41</f>
        <v>0</v>
      </c>
      <c r="N51" s="184"/>
      <c r="O51" s="183">
        <f>'Таблица 5'!K41</f>
        <v>0</v>
      </c>
      <c r="P51" s="184"/>
      <c r="Q51" s="183">
        <f>'Таблица 6'!H41</f>
        <v>0</v>
      </c>
      <c r="R51" s="184"/>
      <c r="S51" s="183">
        <f>'Таблица 7'!J41</f>
        <v>0</v>
      </c>
      <c r="T51" s="184"/>
      <c r="U51" s="103">
        <f t="shared" si="0"/>
        <v>0</v>
      </c>
    </row>
    <row r="52" spans="1:21" ht="15.6" x14ac:dyDescent="0.3">
      <c r="A52" s="52">
        <f t="shared" si="1"/>
        <v>35</v>
      </c>
      <c r="B52" s="52">
        <f>'Таблица 1'!B42</f>
        <v>0</v>
      </c>
      <c r="C52" s="134">
        <f>'Таблица 1'!C42</f>
        <v>0</v>
      </c>
      <c r="D52" s="135"/>
      <c r="E52" s="135"/>
      <c r="F52" s="136"/>
      <c r="G52" s="183">
        <f>'Таблица 1'!AE42</f>
        <v>0</v>
      </c>
      <c r="H52" s="184"/>
      <c r="I52" s="183">
        <f>'Таблица 2'!L42</f>
        <v>0</v>
      </c>
      <c r="J52" s="184"/>
      <c r="K52" s="183">
        <f>'Таблица 3.2'!J42</f>
        <v>0</v>
      </c>
      <c r="L52" s="184"/>
      <c r="M52" s="183">
        <f>'Таблица 4'!X42</f>
        <v>0</v>
      </c>
      <c r="N52" s="184"/>
      <c r="O52" s="183">
        <f>'Таблица 5'!K42</f>
        <v>0</v>
      </c>
      <c r="P52" s="184"/>
      <c r="Q52" s="183">
        <f>'Таблица 6'!H42</f>
        <v>0</v>
      </c>
      <c r="R52" s="184"/>
      <c r="S52" s="183">
        <f>'Таблица 7'!J42</f>
        <v>0</v>
      </c>
      <c r="T52" s="184"/>
      <c r="U52" s="103">
        <f t="shared" si="0"/>
        <v>0</v>
      </c>
    </row>
    <row r="53" spans="1:21" ht="15.6" x14ac:dyDescent="0.3">
      <c r="A53" s="52">
        <f t="shared" si="1"/>
        <v>36</v>
      </c>
      <c r="B53" s="52">
        <f>'Таблица 1'!B43</f>
        <v>0</v>
      </c>
      <c r="C53" s="134">
        <f>'Таблица 1'!C43</f>
        <v>0</v>
      </c>
      <c r="D53" s="135"/>
      <c r="E53" s="135"/>
      <c r="F53" s="136"/>
      <c r="G53" s="183">
        <f>'Таблица 1'!AE43</f>
        <v>0</v>
      </c>
      <c r="H53" s="184"/>
      <c r="I53" s="183">
        <f>'Таблица 2'!L43</f>
        <v>0</v>
      </c>
      <c r="J53" s="184"/>
      <c r="K53" s="183">
        <f>'Таблица 3.2'!J43</f>
        <v>0</v>
      </c>
      <c r="L53" s="184"/>
      <c r="M53" s="183">
        <f>'Таблица 4'!X43</f>
        <v>0</v>
      </c>
      <c r="N53" s="184"/>
      <c r="O53" s="183">
        <f>'Таблица 5'!K43</f>
        <v>0</v>
      </c>
      <c r="P53" s="184"/>
      <c r="Q53" s="183">
        <f>'Таблица 6'!H43</f>
        <v>0</v>
      </c>
      <c r="R53" s="184"/>
      <c r="S53" s="183">
        <f>'Таблица 7'!J43</f>
        <v>0</v>
      </c>
      <c r="T53" s="184"/>
      <c r="U53" s="103">
        <f t="shared" si="0"/>
        <v>0</v>
      </c>
    </row>
    <row r="54" spans="1:21" ht="15.6" x14ac:dyDescent="0.3">
      <c r="A54" s="52">
        <f t="shared" si="1"/>
        <v>37</v>
      </c>
      <c r="B54" s="52">
        <f>'Таблица 1'!B44</f>
        <v>0</v>
      </c>
      <c r="C54" s="134">
        <f>'Таблица 1'!C44</f>
        <v>0</v>
      </c>
      <c r="D54" s="135"/>
      <c r="E54" s="135"/>
      <c r="F54" s="136"/>
      <c r="G54" s="183">
        <f>'Таблица 1'!AE44</f>
        <v>0</v>
      </c>
      <c r="H54" s="184"/>
      <c r="I54" s="183">
        <f>'Таблица 2'!L44</f>
        <v>0</v>
      </c>
      <c r="J54" s="184"/>
      <c r="K54" s="183">
        <f>'Таблица 3.2'!J44</f>
        <v>0</v>
      </c>
      <c r="L54" s="184"/>
      <c r="M54" s="183">
        <f>'Таблица 4'!X44</f>
        <v>0</v>
      </c>
      <c r="N54" s="184"/>
      <c r="O54" s="183">
        <f>'Таблица 5'!K44</f>
        <v>0</v>
      </c>
      <c r="P54" s="184"/>
      <c r="Q54" s="183">
        <f>'Таблица 6'!H44</f>
        <v>0</v>
      </c>
      <c r="R54" s="184"/>
      <c r="S54" s="183">
        <f>'Таблица 7'!J44</f>
        <v>0</v>
      </c>
      <c r="T54" s="184"/>
      <c r="U54" s="103">
        <f t="shared" si="0"/>
        <v>0</v>
      </c>
    </row>
    <row r="55" spans="1:21" ht="15.6" x14ac:dyDescent="0.3">
      <c r="A55" s="52">
        <f t="shared" si="1"/>
        <v>38</v>
      </c>
      <c r="B55" s="52">
        <f>'Таблица 1'!B45</f>
        <v>0</v>
      </c>
      <c r="C55" s="134">
        <f>'Таблица 1'!C45</f>
        <v>0</v>
      </c>
      <c r="D55" s="135"/>
      <c r="E55" s="135"/>
      <c r="F55" s="136"/>
      <c r="G55" s="183">
        <f>'Таблица 1'!AE45</f>
        <v>0</v>
      </c>
      <c r="H55" s="184"/>
      <c r="I55" s="183">
        <f>'Таблица 2'!L45</f>
        <v>0</v>
      </c>
      <c r="J55" s="184"/>
      <c r="K55" s="183">
        <f>'Таблица 3.2'!J45</f>
        <v>0</v>
      </c>
      <c r="L55" s="184"/>
      <c r="M55" s="183">
        <f>'Таблица 4'!X45</f>
        <v>0</v>
      </c>
      <c r="N55" s="184"/>
      <c r="O55" s="183">
        <f>'Таблица 5'!K45</f>
        <v>0</v>
      </c>
      <c r="P55" s="184"/>
      <c r="Q55" s="183">
        <f>'Таблица 6'!H45</f>
        <v>0</v>
      </c>
      <c r="R55" s="184"/>
      <c r="S55" s="183">
        <f>'Таблица 7'!J45</f>
        <v>0</v>
      </c>
      <c r="T55" s="184"/>
      <c r="U55" s="103">
        <f t="shared" si="0"/>
        <v>0</v>
      </c>
    </row>
    <row r="56" spans="1:21" ht="15.6" x14ac:dyDescent="0.3">
      <c r="A56" s="52">
        <f t="shared" si="1"/>
        <v>39</v>
      </c>
      <c r="B56" s="52">
        <f>'Таблица 1'!B46</f>
        <v>0</v>
      </c>
      <c r="C56" s="134">
        <f>'Таблица 1'!C46</f>
        <v>0</v>
      </c>
      <c r="D56" s="135"/>
      <c r="E56" s="135"/>
      <c r="F56" s="136"/>
      <c r="G56" s="183">
        <f>'Таблица 1'!AE46</f>
        <v>0</v>
      </c>
      <c r="H56" s="184"/>
      <c r="I56" s="183">
        <f>'Таблица 2'!L46</f>
        <v>0</v>
      </c>
      <c r="J56" s="184"/>
      <c r="K56" s="183">
        <f>'Таблица 3.2'!J46</f>
        <v>0</v>
      </c>
      <c r="L56" s="184"/>
      <c r="M56" s="183">
        <f>'Таблица 4'!X46</f>
        <v>0</v>
      </c>
      <c r="N56" s="184"/>
      <c r="O56" s="183">
        <f>'Таблица 5'!K46</f>
        <v>0</v>
      </c>
      <c r="P56" s="184"/>
      <c r="Q56" s="183">
        <f>'Таблица 6'!H46</f>
        <v>0</v>
      </c>
      <c r="R56" s="184"/>
      <c r="S56" s="183">
        <f>'Таблица 7'!J46</f>
        <v>0</v>
      </c>
      <c r="T56" s="184"/>
      <c r="U56" s="103">
        <f t="shared" si="0"/>
        <v>0</v>
      </c>
    </row>
    <row r="57" spans="1:21" ht="15.6" x14ac:dyDescent="0.3">
      <c r="A57" s="52">
        <f t="shared" si="1"/>
        <v>40</v>
      </c>
      <c r="B57" s="52">
        <f>'Таблица 1'!B47</f>
        <v>0</v>
      </c>
      <c r="C57" s="134">
        <f>'Таблица 1'!C47</f>
        <v>0</v>
      </c>
      <c r="D57" s="135"/>
      <c r="E57" s="135"/>
      <c r="F57" s="136"/>
      <c r="G57" s="183">
        <f>'Таблица 1'!AE47</f>
        <v>0</v>
      </c>
      <c r="H57" s="184"/>
      <c r="I57" s="183">
        <f>'Таблица 2'!L47</f>
        <v>0</v>
      </c>
      <c r="J57" s="184"/>
      <c r="K57" s="183">
        <f>'Таблица 3.2'!J47</f>
        <v>0</v>
      </c>
      <c r="L57" s="184"/>
      <c r="M57" s="183">
        <f>'Таблица 4'!X47</f>
        <v>0</v>
      </c>
      <c r="N57" s="184"/>
      <c r="O57" s="183">
        <f>'Таблица 5'!K47</f>
        <v>0</v>
      </c>
      <c r="P57" s="184"/>
      <c r="Q57" s="183">
        <f>'Таблица 6'!H47</f>
        <v>0</v>
      </c>
      <c r="R57" s="184"/>
      <c r="S57" s="183">
        <f>'Таблица 7'!J47</f>
        <v>0</v>
      </c>
      <c r="T57" s="184"/>
      <c r="U57" s="103">
        <f t="shared" si="0"/>
        <v>0</v>
      </c>
    </row>
    <row r="58" spans="1:21" ht="15.6" x14ac:dyDescent="0.3">
      <c r="A58" s="52">
        <f t="shared" si="1"/>
        <v>41</v>
      </c>
      <c r="B58" s="52">
        <f>'Таблица 1'!B48</f>
        <v>0</v>
      </c>
      <c r="C58" s="134">
        <f>'Таблица 1'!C48</f>
        <v>0</v>
      </c>
      <c r="D58" s="135"/>
      <c r="E58" s="135"/>
      <c r="F58" s="136"/>
      <c r="G58" s="183">
        <f>'Таблица 1'!AE48</f>
        <v>0</v>
      </c>
      <c r="H58" s="184"/>
      <c r="I58" s="183">
        <f>'Таблица 2'!L48</f>
        <v>0</v>
      </c>
      <c r="J58" s="184"/>
      <c r="K58" s="183">
        <f>'Таблица 3.2'!J48</f>
        <v>0</v>
      </c>
      <c r="L58" s="184"/>
      <c r="M58" s="183">
        <f>'Таблица 4'!X48</f>
        <v>0</v>
      </c>
      <c r="N58" s="184"/>
      <c r="O58" s="183">
        <f>'Таблица 5'!K48</f>
        <v>0</v>
      </c>
      <c r="P58" s="184"/>
      <c r="Q58" s="183">
        <f>'Таблица 6'!H48</f>
        <v>0</v>
      </c>
      <c r="R58" s="184"/>
      <c r="S58" s="183">
        <f>'Таблица 7'!J48</f>
        <v>0</v>
      </c>
      <c r="T58" s="184"/>
      <c r="U58" s="103">
        <f t="shared" si="0"/>
        <v>0</v>
      </c>
    </row>
    <row r="59" spans="1:21" ht="15.6" x14ac:dyDescent="0.3">
      <c r="A59" s="52">
        <f t="shared" si="1"/>
        <v>42</v>
      </c>
      <c r="B59" s="52">
        <f>'Таблица 1'!B49</f>
        <v>0</v>
      </c>
      <c r="C59" s="134">
        <f>'Таблица 1'!C49</f>
        <v>0</v>
      </c>
      <c r="D59" s="135"/>
      <c r="E59" s="135"/>
      <c r="F59" s="136"/>
      <c r="G59" s="183">
        <f>'Таблица 1'!AE49</f>
        <v>0</v>
      </c>
      <c r="H59" s="184"/>
      <c r="I59" s="183">
        <f>'Таблица 2'!L49</f>
        <v>0</v>
      </c>
      <c r="J59" s="184"/>
      <c r="K59" s="183">
        <f>'Таблица 3.2'!J49</f>
        <v>0</v>
      </c>
      <c r="L59" s="184"/>
      <c r="M59" s="183">
        <f>'Таблица 4'!X49</f>
        <v>0</v>
      </c>
      <c r="N59" s="184"/>
      <c r="O59" s="183">
        <f>'Таблица 5'!K49</f>
        <v>0</v>
      </c>
      <c r="P59" s="184"/>
      <c r="Q59" s="183">
        <f>'Таблица 6'!H49</f>
        <v>0</v>
      </c>
      <c r="R59" s="184"/>
      <c r="S59" s="183">
        <f>'Таблица 7'!J49</f>
        <v>0</v>
      </c>
      <c r="T59" s="184"/>
      <c r="U59" s="103">
        <f t="shared" si="0"/>
        <v>0</v>
      </c>
    </row>
    <row r="60" spans="1:21" ht="15.6" x14ac:dyDescent="0.3">
      <c r="A60" s="52">
        <f t="shared" si="1"/>
        <v>43</v>
      </c>
      <c r="B60" s="52">
        <f>'Таблица 1'!B50</f>
        <v>0</v>
      </c>
      <c r="C60" s="134">
        <f>'Таблица 1'!C50</f>
        <v>0</v>
      </c>
      <c r="D60" s="135"/>
      <c r="E60" s="135"/>
      <c r="F60" s="136"/>
      <c r="G60" s="183">
        <f>'Таблица 1'!AE50</f>
        <v>0</v>
      </c>
      <c r="H60" s="184"/>
      <c r="I60" s="183">
        <f>'Таблица 2'!L50</f>
        <v>0</v>
      </c>
      <c r="J60" s="184"/>
      <c r="K60" s="183">
        <f>'Таблица 3.2'!J50</f>
        <v>0</v>
      </c>
      <c r="L60" s="184"/>
      <c r="M60" s="183">
        <f>'Таблица 4'!X50</f>
        <v>0</v>
      </c>
      <c r="N60" s="184"/>
      <c r="O60" s="183">
        <f>'Таблица 5'!K50</f>
        <v>0</v>
      </c>
      <c r="P60" s="184"/>
      <c r="Q60" s="183">
        <f>'Таблица 6'!H50</f>
        <v>0</v>
      </c>
      <c r="R60" s="184"/>
      <c r="S60" s="183">
        <f>'Таблица 7'!J50</f>
        <v>0</v>
      </c>
      <c r="T60" s="184"/>
      <c r="U60" s="103">
        <f t="shared" si="0"/>
        <v>0</v>
      </c>
    </row>
    <row r="61" spans="1:21" ht="15.6" x14ac:dyDescent="0.3">
      <c r="A61" s="52">
        <f t="shared" si="1"/>
        <v>44</v>
      </c>
      <c r="B61" s="52">
        <f>'Таблица 1'!B51</f>
        <v>0</v>
      </c>
      <c r="C61" s="134">
        <f>'Таблица 1'!C51</f>
        <v>0</v>
      </c>
      <c r="D61" s="135"/>
      <c r="E61" s="135"/>
      <c r="F61" s="136"/>
      <c r="G61" s="183">
        <f>'Таблица 1'!AE51</f>
        <v>0</v>
      </c>
      <c r="H61" s="184"/>
      <c r="I61" s="183">
        <f>'Таблица 2'!L51</f>
        <v>0</v>
      </c>
      <c r="J61" s="184"/>
      <c r="K61" s="183">
        <f>'Таблица 3.2'!J51</f>
        <v>0</v>
      </c>
      <c r="L61" s="184"/>
      <c r="M61" s="183">
        <f>'Таблица 4'!X51</f>
        <v>0</v>
      </c>
      <c r="N61" s="184"/>
      <c r="O61" s="183">
        <f>'Таблица 5'!K51</f>
        <v>0</v>
      </c>
      <c r="P61" s="184"/>
      <c r="Q61" s="183">
        <f>'Таблица 6'!H51</f>
        <v>0</v>
      </c>
      <c r="R61" s="184"/>
      <c r="S61" s="183">
        <f>'Таблица 7'!J51</f>
        <v>0</v>
      </c>
      <c r="T61" s="184"/>
      <c r="U61" s="103">
        <f t="shared" si="0"/>
        <v>0</v>
      </c>
    </row>
    <row r="62" spans="1:21" ht="15.6" x14ac:dyDescent="0.3">
      <c r="A62" s="52">
        <f t="shared" si="1"/>
        <v>45</v>
      </c>
      <c r="B62" s="52">
        <f>'Таблица 1'!B52</f>
        <v>0</v>
      </c>
      <c r="C62" s="134">
        <f>'Таблица 1'!C52</f>
        <v>0</v>
      </c>
      <c r="D62" s="135"/>
      <c r="E62" s="135"/>
      <c r="F62" s="136"/>
      <c r="G62" s="183">
        <f>'Таблица 1'!AE52</f>
        <v>0</v>
      </c>
      <c r="H62" s="184"/>
      <c r="I62" s="183">
        <f>'Таблица 2'!L52</f>
        <v>0</v>
      </c>
      <c r="J62" s="184"/>
      <c r="K62" s="183">
        <f>'Таблица 3.2'!J52</f>
        <v>0</v>
      </c>
      <c r="L62" s="184"/>
      <c r="M62" s="183">
        <f>'Таблица 4'!X52</f>
        <v>0</v>
      </c>
      <c r="N62" s="184"/>
      <c r="O62" s="183">
        <f>'Таблица 5'!K52</f>
        <v>0</v>
      </c>
      <c r="P62" s="184"/>
      <c r="Q62" s="183">
        <f>'Таблица 6'!H52</f>
        <v>0</v>
      </c>
      <c r="R62" s="184"/>
      <c r="S62" s="183">
        <f>'Таблица 7'!J52</f>
        <v>0</v>
      </c>
      <c r="T62" s="184"/>
      <c r="U62" s="103">
        <f t="shared" si="0"/>
        <v>0</v>
      </c>
    </row>
    <row r="63" spans="1:21" ht="15.6" x14ac:dyDescent="0.3">
      <c r="A63" s="52">
        <f t="shared" si="1"/>
        <v>46</v>
      </c>
      <c r="B63" s="52">
        <f>'Таблица 1'!B53</f>
        <v>0</v>
      </c>
      <c r="C63" s="134">
        <f>'Таблица 1'!C53</f>
        <v>0</v>
      </c>
      <c r="D63" s="135"/>
      <c r="E63" s="135"/>
      <c r="F63" s="136"/>
      <c r="G63" s="183">
        <f>'Таблица 1'!AE53</f>
        <v>0</v>
      </c>
      <c r="H63" s="184"/>
      <c r="I63" s="183">
        <f>'Таблица 2'!L53</f>
        <v>0</v>
      </c>
      <c r="J63" s="184"/>
      <c r="K63" s="183">
        <f>'Таблица 3.2'!J53</f>
        <v>0</v>
      </c>
      <c r="L63" s="184"/>
      <c r="M63" s="183">
        <f>'Таблица 4'!X53</f>
        <v>0</v>
      </c>
      <c r="N63" s="184"/>
      <c r="O63" s="183">
        <f>'Таблица 5'!K53</f>
        <v>0</v>
      </c>
      <c r="P63" s="184"/>
      <c r="Q63" s="183">
        <f>'Таблица 6'!H53</f>
        <v>0</v>
      </c>
      <c r="R63" s="184"/>
      <c r="S63" s="183">
        <f>'Таблица 7'!J53</f>
        <v>0</v>
      </c>
      <c r="T63" s="184"/>
      <c r="U63" s="103">
        <f t="shared" si="0"/>
        <v>0</v>
      </c>
    </row>
    <row r="64" spans="1:21" ht="15.6" x14ac:dyDescent="0.3">
      <c r="A64" s="52">
        <f t="shared" si="1"/>
        <v>47</v>
      </c>
      <c r="B64" s="52">
        <f>'Таблица 1'!B54</f>
        <v>0</v>
      </c>
      <c r="C64" s="134">
        <f>'Таблица 1'!C54</f>
        <v>0</v>
      </c>
      <c r="D64" s="135"/>
      <c r="E64" s="135"/>
      <c r="F64" s="136"/>
      <c r="G64" s="183">
        <f>'Таблица 1'!AE54</f>
        <v>0</v>
      </c>
      <c r="H64" s="184"/>
      <c r="I64" s="183">
        <f>'Таблица 2'!L54</f>
        <v>0</v>
      </c>
      <c r="J64" s="184"/>
      <c r="K64" s="183">
        <f>'Таблица 3.2'!J54</f>
        <v>0</v>
      </c>
      <c r="L64" s="184"/>
      <c r="M64" s="183">
        <f>'Таблица 4'!X54</f>
        <v>0</v>
      </c>
      <c r="N64" s="184"/>
      <c r="O64" s="183">
        <f>'Таблица 5'!K54</f>
        <v>0</v>
      </c>
      <c r="P64" s="184"/>
      <c r="Q64" s="183">
        <f>'Таблица 6'!H54</f>
        <v>0</v>
      </c>
      <c r="R64" s="184"/>
      <c r="S64" s="183">
        <f>'Таблица 7'!J54</f>
        <v>0</v>
      </c>
      <c r="T64" s="184"/>
      <c r="U64" s="103">
        <f t="shared" si="0"/>
        <v>0</v>
      </c>
    </row>
    <row r="65" spans="1:21" ht="15.6" x14ac:dyDescent="0.3">
      <c r="A65" s="52">
        <f t="shared" si="1"/>
        <v>48</v>
      </c>
      <c r="B65" s="52">
        <f>'Таблица 1'!B55</f>
        <v>0</v>
      </c>
      <c r="C65" s="134">
        <f>'Таблица 1'!C55</f>
        <v>0</v>
      </c>
      <c r="D65" s="135"/>
      <c r="E65" s="135"/>
      <c r="F65" s="136"/>
      <c r="G65" s="183">
        <f>'Таблица 1'!AE55</f>
        <v>0</v>
      </c>
      <c r="H65" s="184"/>
      <c r="I65" s="183">
        <f>'Таблица 2'!L55</f>
        <v>0</v>
      </c>
      <c r="J65" s="184"/>
      <c r="K65" s="183">
        <f>'Таблица 3.2'!J55</f>
        <v>0</v>
      </c>
      <c r="L65" s="184"/>
      <c r="M65" s="183">
        <f>'Таблица 4'!X55</f>
        <v>0</v>
      </c>
      <c r="N65" s="184"/>
      <c r="O65" s="183">
        <f>'Таблица 5'!K55</f>
        <v>0</v>
      </c>
      <c r="P65" s="184"/>
      <c r="Q65" s="183">
        <f>'Таблица 6'!H55</f>
        <v>0</v>
      </c>
      <c r="R65" s="184"/>
      <c r="S65" s="183">
        <f>'Таблица 7'!J55</f>
        <v>0</v>
      </c>
      <c r="T65" s="184"/>
      <c r="U65" s="103">
        <f t="shared" si="0"/>
        <v>0</v>
      </c>
    </row>
    <row r="66" spans="1:21" ht="15.6" x14ac:dyDescent="0.3">
      <c r="A66" s="52">
        <f t="shared" si="1"/>
        <v>49</v>
      </c>
      <c r="B66" s="52">
        <f>'Таблица 1'!B56</f>
        <v>0</v>
      </c>
      <c r="C66" s="134">
        <f>'Таблица 1'!C56</f>
        <v>0</v>
      </c>
      <c r="D66" s="135"/>
      <c r="E66" s="135"/>
      <c r="F66" s="136"/>
      <c r="G66" s="183">
        <f>'Таблица 1'!AE56</f>
        <v>0</v>
      </c>
      <c r="H66" s="184"/>
      <c r="I66" s="183">
        <f>'Таблица 2'!L56</f>
        <v>0</v>
      </c>
      <c r="J66" s="184"/>
      <c r="K66" s="183">
        <f>'Таблица 3.2'!J56</f>
        <v>0</v>
      </c>
      <c r="L66" s="184"/>
      <c r="M66" s="183">
        <f>'Таблица 4'!X56</f>
        <v>0</v>
      </c>
      <c r="N66" s="184"/>
      <c r="O66" s="183">
        <f>'Таблица 5'!K56</f>
        <v>0</v>
      </c>
      <c r="P66" s="184"/>
      <c r="Q66" s="183">
        <f>'Таблица 6'!H56</f>
        <v>0</v>
      </c>
      <c r="R66" s="184"/>
      <c r="S66" s="183">
        <f>'Таблица 7'!J56</f>
        <v>0</v>
      </c>
      <c r="T66" s="184"/>
      <c r="U66" s="103">
        <f t="shared" si="0"/>
        <v>0</v>
      </c>
    </row>
    <row r="67" spans="1:21" ht="15.6" x14ac:dyDescent="0.3">
      <c r="A67" s="52">
        <f t="shared" si="1"/>
        <v>50</v>
      </c>
      <c r="B67" s="52">
        <f>'Таблица 1'!B57</f>
        <v>0</v>
      </c>
      <c r="C67" s="134">
        <f>'Таблица 1'!C57</f>
        <v>0</v>
      </c>
      <c r="D67" s="135"/>
      <c r="E67" s="135"/>
      <c r="F67" s="136"/>
      <c r="G67" s="183">
        <f>'Таблица 1'!AE57</f>
        <v>0</v>
      </c>
      <c r="H67" s="184"/>
      <c r="I67" s="183">
        <f>'Таблица 2'!L57</f>
        <v>0</v>
      </c>
      <c r="J67" s="184"/>
      <c r="K67" s="183">
        <f>'Таблица 3.2'!J57</f>
        <v>0</v>
      </c>
      <c r="L67" s="184"/>
      <c r="M67" s="183">
        <f>'Таблица 4'!X57</f>
        <v>0</v>
      </c>
      <c r="N67" s="184"/>
      <c r="O67" s="183">
        <f>'Таблица 5'!K57</f>
        <v>0</v>
      </c>
      <c r="P67" s="184"/>
      <c r="Q67" s="183">
        <f>'Таблица 6'!H57</f>
        <v>0</v>
      </c>
      <c r="R67" s="184"/>
      <c r="S67" s="183">
        <f>'Таблица 7'!J57</f>
        <v>0</v>
      </c>
      <c r="T67" s="184"/>
      <c r="U67" s="103">
        <f t="shared" si="0"/>
        <v>0</v>
      </c>
    </row>
    <row r="68" spans="1:21" ht="15.6" x14ac:dyDescent="0.3">
      <c r="A68" s="52">
        <f t="shared" si="1"/>
        <v>51</v>
      </c>
      <c r="B68" s="52">
        <f>'Таблица 1'!B58</f>
        <v>0</v>
      </c>
      <c r="C68" s="134">
        <f>'Таблица 1'!C58</f>
        <v>0</v>
      </c>
      <c r="D68" s="135"/>
      <c r="E68" s="135"/>
      <c r="F68" s="136"/>
      <c r="G68" s="183">
        <f>'Таблица 1'!AE58</f>
        <v>0</v>
      </c>
      <c r="H68" s="184"/>
      <c r="I68" s="183">
        <f>'Таблица 2'!L58</f>
        <v>0</v>
      </c>
      <c r="J68" s="184"/>
      <c r="K68" s="183">
        <f>'Таблица 3.2'!J58</f>
        <v>0</v>
      </c>
      <c r="L68" s="184"/>
      <c r="M68" s="183">
        <f>'Таблица 4'!X58</f>
        <v>0</v>
      </c>
      <c r="N68" s="184"/>
      <c r="O68" s="183">
        <f>'Таблица 5'!K58</f>
        <v>0</v>
      </c>
      <c r="P68" s="184"/>
      <c r="Q68" s="183">
        <f>'Таблица 6'!H58</f>
        <v>0</v>
      </c>
      <c r="R68" s="184"/>
      <c r="S68" s="183">
        <f>'Таблица 7'!J58</f>
        <v>0</v>
      </c>
      <c r="T68" s="184"/>
      <c r="U68" s="103">
        <f t="shared" si="0"/>
        <v>0</v>
      </c>
    </row>
    <row r="69" spans="1:21" ht="15.6" x14ac:dyDescent="0.3">
      <c r="A69" s="52">
        <f t="shared" si="1"/>
        <v>52</v>
      </c>
      <c r="B69" s="52">
        <f>'Таблица 1'!B309</f>
        <v>0</v>
      </c>
      <c r="C69" s="134">
        <f>'Таблица 1'!C59</f>
        <v>0</v>
      </c>
      <c r="D69" s="135"/>
      <c r="E69" s="135"/>
      <c r="F69" s="136"/>
      <c r="G69" s="183">
        <f>'Таблица 1'!AE59</f>
        <v>0</v>
      </c>
      <c r="H69" s="184"/>
      <c r="I69" s="183">
        <f>'Таблица 2'!L59</f>
        <v>0</v>
      </c>
      <c r="J69" s="184"/>
      <c r="K69" s="183">
        <f>'Таблица 3.2'!J59</f>
        <v>0</v>
      </c>
      <c r="L69" s="184"/>
      <c r="M69" s="183">
        <f>'Таблица 4'!X59</f>
        <v>0</v>
      </c>
      <c r="N69" s="184"/>
      <c r="O69" s="183">
        <f>'Таблица 5'!K59</f>
        <v>0</v>
      </c>
      <c r="P69" s="184"/>
      <c r="Q69" s="183">
        <f>'Таблица 6'!H59</f>
        <v>0</v>
      </c>
      <c r="R69" s="184"/>
      <c r="S69" s="183">
        <f>'Таблица 7'!J59</f>
        <v>0</v>
      </c>
      <c r="T69" s="184"/>
      <c r="U69" s="103">
        <f t="shared" si="0"/>
        <v>0</v>
      </c>
    </row>
    <row r="70" spans="1:21" ht="15.6" x14ac:dyDescent="0.3">
      <c r="A70" s="52">
        <f t="shared" si="1"/>
        <v>53</v>
      </c>
      <c r="B70" s="52">
        <f>'Таблица 1'!B60</f>
        <v>0</v>
      </c>
      <c r="C70" s="134">
        <f>'Таблица 1'!C60</f>
        <v>0</v>
      </c>
      <c r="D70" s="135"/>
      <c r="E70" s="135"/>
      <c r="F70" s="136"/>
      <c r="G70" s="183">
        <f>'Таблица 1'!AE60</f>
        <v>0</v>
      </c>
      <c r="H70" s="184"/>
      <c r="I70" s="183">
        <f>'Таблица 2'!L60</f>
        <v>0</v>
      </c>
      <c r="J70" s="184"/>
      <c r="K70" s="183">
        <f>'Таблица 3.2'!J60</f>
        <v>0</v>
      </c>
      <c r="L70" s="184"/>
      <c r="M70" s="183">
        <f>'Таблица 4'!X60</f>
        <v>0</v>
      </c>
      <c r="N70" s="184"/>
      <c r="O70" s="183">
        <f>'Таблица 5'!K60</f>
        <v>0</v>
      </c>
      <c r="P70" s="184"/>
      <c r="Q70" s="183">
        <f>'Таблица 6'!H60</f>
        <v>0</v>
      </c>
      <c r="R70" s="184"/>
      <c r="S70" s="183">
        <f>'Таблица 7'!J60</f>
        <v>0</v>
      </c>
      <c r="T70" s="184"/>
      <c r="U70" s="103">
        <f t="shared" si="0"/>
        <v>0</v>
      </c>
    </row>
    <row r="71" spans="1:21" ht="15.6" x14ac:dyDescent="0.3">
      <c r="A71" s="52">
        <f t="shared" si="1"/>
        <v>54</v>
      </c>
      <c r="B71" s="52">
        <f>'Таблица 1'!B61</f>
        <v>0</v>
      </c>
      <c r="C71" s="134">
        <f>'Таблица 1'!C61</f>
        <v>0</v>
      </c>
      <c r="D71" s="135"/>
      <c r="E71" s="135"/>
      <c r="F71" s="136"/>
      <c r="G71" s="183">
        <f>'Таблица 1'!AE61</f>
        <v>0</v>
      </c>
      <c r="H71" s="184"/>
      <c r="I71" s="183">
        <f>'Таблица 2'!L61</f>
        <v>0</v>
      </c>
      <c r="J71" s="184"/>
      <c r="K71" s="183">
        <f>'Таблица 3.2'!J61</f>
        <v>0</v>
      </c>
      <c r="L71" s="184"/>
      <c r="M71" s="183">
        <f>'Таблица 4'!X61</f>
        <v>0</v>
      </c>
      <c r="N71" s="184"/>
      <c r="O71" s="183">
        <f>'Таблица 5'!K61</f>
        <v>0</v>
      </c>
      <c r="P71" s="184"/>
      <c r="Q71" s="183">
        <f>'Таблица 6'!H61</f>
        <v>0</v>
      </c>
      <c r="R71" s="184"/>
      <c r="S71" s="183">
        <f>'Таблица 7'!J61</f>
        <v>0</v>
      </c>
      <c r="T71" s="184"/>
      <c r="U71" s="103">
        <f t="shared" si="0"/>
        <v>0</v>
      </c>
    </row>
    <row r="72" spans="1:21" ht="15.6" x14ac:dyDescent="0.3">
      <c r="A72" s="52">
        <f t="shared" si="1"/>
        <v>55</v>
      </c>
      <c r="B72" s="52">
        <f>'Таблица 1'!B62</f>
        <v>0</v>
      </c>
      <c r="C72" s="134">
        <f>'Таблица 1'!C62</f>
        <v>0</v>
      </c>
      <c r="D72" s="135"/>
      <c r="E72" s="135"/>
      <c r="F72" s="136"/>
      <c r="G72" s="183">
        <f>'Таблица 1'!AE62</f>
        <v>0</v>
      </c>
      <c r="H72" s="184"/>
      <c r="I72" s="183">
        <f>'Таблица 2'!L62</f>
        <v>0</v>
      </c>
      <c r="J72" s="184"/>
      <c r="K72" s="183">
        <f>'Таблица 3.2'!J62</f>
        <v>0</v>
      </c>
      <c r="L72" s="184"/>
      <c r="M72" s="183">
        <f>'Таблица 4'!X62</f>
        <v>0</v>
      </c>
      <c r="N72" s="184"/>
      <c r="O72" s="183">
        <f>'Таблица 5'!K62</f>
        <v>0</v>
      </c>
      <c r="P72" s="184"/>
      <c r="Q72" s="183">
        <f>'Таблица 6'!H62</f>
        <v>0</v>
      </c>
      <c r="R72" s="184"/>
      <c r="S72" s="183">
        <f>'Таблица 7'!J62</f>
        <v>0</v>
      </c>
      <c r="T72" s="184"/>
      <c r="U72" s="103">
        <f t="shared" si="0"/>
        <v>0</v>
      </c>
    </row>
    <row r="73" spans="1:21" ht="15.6" x14ac:dyDescent="0.3">
      <c r="A73" s="52">
        <f t="shared" si="1"/>
        <v>56</v>
      </c>
      <c r="B73" s="52">
        <f>'Таблица 1'!B63</f>
        <v>0</v>
      </c>
      <c r="C73" s="134">
        <f>'Таблица 1'!C63</f>
        <v>0</v>
      </c>
      <c r="D73" s="135"/>
      <c r="E73" s="135"/>
      <c r="F73" s="136"/>
      <c r="G73" s="183">
        <f>'Таблица 1'!AE63</f>
        <v>0</v>
      </c>
      <c r="H73" s="184"/>
      <c r="I73" s="183">
        <f>'Таблица 2'!L63</f>
        <v>0</v>
      </c>
      <c r="J73" s="184"/>
      <c r="K73" s="183">
        <f>'Таблица 3.2'!J63</f>
        <v>0</v>
      </c>
      <c r="L73" s="184"/>
      <c r="M73" s="183">
        <f>'Таблица 4'!X63</f>
        <v>0</v>
      </c>
      <c r="N73" s="184"/>
      <c r="O73" s="183">
        <f>'Таблица 5'!K63</f>
        <v>0</v>
      </c>
      <c r="P73" s="184"/>
      <c r="Q73" s="183">
        <f>'Таблица 6'!H63</f>
        <v>0</v>
      </c>
      <c r="R73" s="184"/>
      <c r="S73" s="183">
        <f>'Таблица 7'!J63</f>
        <v>0</v>
      </c>
      <c r="T73" s="184"/>
      <c r="U73" s="103">
        <f t="shared" si="0"/>
        <v>0</v>
      </c>
    </row>
    <row r="74" spans="1:21" ht="15.6" x14ac:dyDescent="0.3">
      <c r="A74" s="52">
        <f t="shared" si="1"/>
        <v>57</v>
      </c>
      <c r="B74" s="52">
        <f>'Таблица 1'!B64</f>
        <v>0</v>
      </c>
      <c r="C74" s="134">
        <f>'Таблица 1'!C64</f>
        <v>0</v>
      </c>
      <c r="D74" s="135"/>
      <c r="E74" s="135"/>
      <c r="F74" s="136"/>
      <c r="G74" s="183">
        <f>'Таблица 1'!AE64</f>
        <v>0</v>
      </c>
      <c r="H74" s="184"/>
      <c r="I74" s="183">
        <f>'Таблица 2'!L64</f>
        <v>0</v>
      </c>
      <c r="J74" s="184"/>
      <c r="K74" s="183">
        <f>'Таблица 3.2'!J64</f>
        <v>0</v>
      </c>
      <c r="L74" s="184"/>
      <c r="M74" s="183">
        <f>'Таблица 4'!X64</f>
        <v>0</v>
      </c>
      <c r="N74" s="184"/>
      <c r="O74" s="183">
        <f>'Таблица 5'!K64</f>
        <v>0</v>
      </c>
      <c r="P74" s="184"/>
      <c r="Q74" s="183">
        <f>'Таблица 6'!H64</f>
        <v>0</v>
      </c>
      <c r="R74" s="184"/>
      <c r="S74" s="183">
        <f>'Таблица 7'!J64</f>
        <v>0</v>
      </c>
      <c r="T74" s="184"/>
      <c r="U74" s="103">
        <f t="shared" si="0"/>
        <v>0</v>
      </c>
    </row>
    <row r="75" spans="1:21" ht="15.6" x14ac:dyDescent="0.3">
      <c r="A75" s="52">
        <f t="shared" si="1"/>
        <v>58</v>
      </c>
      <c r="B75" s="52">
        <f>'Таблица 1'!B65</f>
        <v>0</v>
      </c>
      <c r="C75" s="134">
        <f>'Таблица 1'!C65</f>
        <v>0</v>
      </c>
      <c r="D75" s="135"/>
      <c r="E75" s="135"/>
      <c r="F75" s="136"/>
      <c r="G75" s="183">
        <f>'Таблица 1'!AE65</f>
        <v>0</v>
      </c>
      <c r="H75" s="184"/>
      <c r="I75" s="183">
        <f>'Таблица 2'!L65</f>
        <v>0</v>
      </c>
      <c r="J75" s="184"/>
      <c r="K75" s="183">
        <f>'Таблица 3.2'!J65</f>
        <v>0</v>
      </c>
      <c r="L75" s="184"/>
      <c r="M75" s="183">
        <f>'Таблица 4'!X65</f>
        <v>0</v>
      </c>
      <c r="N75" s="184"/>
      <c r="O75" s="183">
        <f>'Таблица 5'!K65</f>
        <v>0</v>
      </c>
      <c r="P75" s="184"/>
      <c r="Q75" s="183">
        <f>'Таблица 6'!H65</f>
        <v>0</v>
      </c>
      <c r="R75" s="184"/>
      <c r="S75" s="183">
        <f>'Таблица 7'!J65</f>
        <v>0</v>
      </c>
      <c r="T75" s="184"/>
      <c r="U75" s="103">
        <f t="shared" si="0"/>
        <v>0</v>
      </c>
    </row>
    <row r="76" spans="1:21" ht="15.6" x14ac:dyDescent="0.3">
      <c r="A76" s="52">
        <f t="shared" si="1"/>
        <v>59</v>
      </c>
      <c r="B76" s="52">
        <f>'Таблица 1'!B66</f>
        <v>0</v>
      </c>
      <c r="C76" s="134">
        <f>'Таблица 1'!C66</f>
        <v>0</v>
      </c>
      <c r="D76" s="135"/>
      <c r="E76" s="135"/>
      <c r="F76" s="136"/>
      <c r="G76" s="183">
        <f>'Таблица 1'!AE66</f>
        <v>0</v>
      </c>
      <c r="H76" s="184"/>
      <c r="I76" s="183">
        <f>'Таблица 2'!L66</f>
        <v>0</v>
      </c>
      <c r="J76" s="184"/>
      <c r="K76" s="183">
        <f>'Таблица 3.2'!J66</f>
        <v>0</v>
      </c>
      <c r="L76" s="184"/>
      <c r="M76" s="183">
        <f>'Таблица 4'!X66</f>
        <v>0</v>
      </c>
      <c r="N76" s="184"/>
      <c r="O76" s="183">
        <f>'Таблица 5'!K66</f>
        <v>0</v>
      </c>
      <c r="P76" s="184"/>
      <c r="Q76" s="183">
        <f>'Таблица 6'!H66</f>
        <v>0</v>
      </c>
      <c r="R76" s="184"/>
      <c r="S76" s="183">
        <f>'Таблица 7'!J66</f>
        <v>0</v>
      </c>
      <c r="T76" s="184"/>
      <c r="U76" s="103">
        <f t="shared" si="0"/>
        <v>0</v>
      </c>
    </row>
    <row r="77" spans="1:21" ht="15.6" x14ac:dyDescent="0.3">
      <c r="A77" s="52">
        <f t="shared" si="1"/>
        <v>60</v>
      </c>
      <c r="B77" s="52">
        <f>'Таблица 1'!B67</f>
        <v>0</v>
      </c>
      <c r="C77" s="134">
        <f>'Таблица 1'!C67</f>
        <v>0</v>
      </c>
      <c r="D77" s="135"/>
      <c r="E77" s="135"/>
      <c r="F77" s="136"/>
      <c r="G77" s="183">
        <f>'Таблица 1'!AE67</f>
        <v>0</v>
      </c>
      <c r="H77" s="184"/>
      <c r="I77" s="183">
        <f>'Таблица 2'!L67</f>
        <v>0</v>
      </c>
      <c r="J77" s="184"/>
      <c r="K77" s="183">
        <f>'Таблица 3.2'!J67</f>
        <v>0</v>
      </c>
      <c r="L77" s="184"/>
      <c r="M77" s="183">
        <f>'Таблица 4'!X67</f>
        <v>0</v>
      </c>
      <c r="N77" s="184"/>
      <c r="O77" s="183">
        <f>'Таблица 5'!K67</f>
        <v>0</v>
      </c>
      <c r="P77" s="184"/>
      <c r="Q77" s="183">
        <f>'Таблица 6'!H67</f>
        <v>0</v>
      </c>
      <c r="R77" s="184"/>
      <c r="S77" s="183">
        <f>'Таблица 7'!J67</f>
        <v>0</v>
      </c>
      <c r="T77" s="184"/>
      <c r="U77" s="103">
        <f t="shared" si="0"/>
        <v>0</v>
      </c>
    </row>
    <row r="78" spans="1:21" ht="15.6" x14ac:dyDescent="0.3">
      <c r="A78" s="52">
        <f t="shared" si="1"/>
        <v>61</v>
      </c>
      <c r="B78" s="52">
        <f>'Таблица 1'!B68</f>
        <v>0</v>
      </c>
      <c r="C78" s="134">
        <f>'Таблица 1'!C68</f>
        <v>0</v>
      </c>
      <c r="D78" s="135"/>
      <c r="E78" s="135"/>
      <c r="F78" s="136"/>
      <c r="G78" s="183">
        <f>'Таблица 1'!AE68</f>
        <v>0</v>
      </c>
      <c r="H78" s="184"/>
      <c r="I78" s="183">
        <f>'Таблица 2'!L68</f>
        <v>0</v>
      </c>
      <c r="J78" s="184"/>
      <c r="K78" s="183">
        <f>'Таблица 3.2'!J68</f>
        <v>0</v>
      </c>
      <c r="L78" s="184"/>
      <c r="M78" s="183">
        <f>'Таблица 4'!X68</f>
        <v>0</v>
      </c>
      <c r="N78" s="184"/>
      <c r="O78" s="183">
        <f>'Таблица 5'!K68</f>
        <v>0</v>
      </c>
      <c r="P78" s="184"/>
      <c r="Q78" s="183">
        <f>'Таблица 6'!H68</f>
        <v>0</v>
      </c>
      <c r="R78" s="184"/>
      <c r="S78" s="183">
        <f>'Таблица 7'!J68</f>
        <v>0</v>
      </c>
      <c r="T78" s="184"/>
      <c r="U78" s="103">
        <f t="shared" si="0"/>
        <v>0</v>
      </c>
    </row>
    <row r="79" spans="1:21" ht="15.6" x14ac:dyDescent="0.3">
      <c r="A79" s="52">
        <f t="shared" si="1"/>
        <v>62</v>
      </c>
      <c r="B79" s="52">
        <f>'Таблица 1'!B69</f>
        <v>0</v>
      </c>
      <c r="C79" s="134">
        <f>'Таблица 1'!C69</f>
        <v>0</v>
      </c>
      <c r="D79" s="135"/>
      <c r="E79" s="135"/>
      <c r="F79" s="136"/>
      <c r="G79" s="183">
        <f>'Таблица 1'!AE69</f>
        <v>0</v>
      </c>
      <c r="H79" s="184"/>
      <c r="I79" s="183">
        <f>'Таблица 2'!L69</f>
        <v>0</v>
      </c>
      <c r="J79" s="184"/>
      <c r="K79" s="183">
        <f>'Таблица 3.2'!J69</f>
        <v>0</v>
      </c>
      <c r="L79" s="184"/>
      <c r="M79" s="183">
        <f>'Таблица 4'!X69</f>
        <v>0</v>
      </c>
      <c r="N79" s="184"/>
      <c r="O79" s="183">
        <f>'Таблица 5'!K69</f>
        <v>0</v>
      </c>
      <c r="P79" s="184"/>
      <c r="Q79" s="183">
        <f>'Таблица 6'!H69</f>
        <v>0</v>
      </c>
      <c r="R79" s="184"/>
      <c r="S79" s="183">
        <f>'Таблица 7'!J69</f>
        <v>0</v>
      </c>
      <c r="T79" s="184"/>
      <c r="U79" s="103">
        <f t="shared" si="0"/>
        <v>0</v>
      </c>
    </row>
    <row r="80" spans="1:21" ht="15.6" x14ac:dyDescent="0.3">
      <c r="A80" s="52">
        <f t="shared" si="1"/>
        <v>63</v>
      </c>
      <c r="B80" s="52">
        <f>'Таблица 1'!B70</f>
        <v>0</v>
      </c>
      <c r="C80" s="134">
        <f>'Таблица 1'!C70</f>
        <v>0</v>
      </c>
      <c r="D80" s="135"/>
      <c r="E80" s="135"/>
      <c r="F80" s="136"/>
      <c r="G80" s="183">
        <f>'Таблица 1'!AE70</f>
        <v>0</v>
      </c>
      <c r="H80" s="184"/>
      <c r="I80" s="183">
        <f>'Таблица 2'!L70</f>
        <v>0</v>
      </c>
      <c r="J80" s="184"/>
      <c r="K80" s="183">
        <f>'Таблица 3.2'!J70</f>
        <v>0</v>
      </c>
      <c r="L80" s="184"/>
      <c r="M80" s="183">
        <f>'Таблица 4'!X70</f>
        <v>0</v>
      </c>
      <c r="N80" s="184"/>
      <c r="O80" s="183">
        <f>'Таблица 5'!K70</f>
        <v>0</v>
      </c>
      <c r="P80" s="184"/>
      <c r="Q80" s="183">
        <f>'Таблица 6'!H70</f>
        <v>0</v>
      </c>
      <c r="R80" s="184"/>
      <c r="S80" s="183">
        <f>'Таблица 7'!J70</f>
        <v>0</v>
      </c>
      <c r="T80" s="184"/>
      <c r="U80" s="103">
        <f t="shared" si="0"/>
        <v>0</v>
      </c>
    </row>
    <row r="81" spans="1:21" ht="15.6" x14ac:dyDescent="0.3">
      <c r="A81" s="52">
        <f t="shared" si="1"/>
        <v>64</v>
      </c>
      <c r="B81" s="52">
        <f>'Таблица 1'!B71</f>
        <v>0</v>
      </c>
      <c r="C81" s="134">
        <f>'Таблица 1'!C71</f>
        <v>0</v>
      </c>
      <c r="D81" s="135"/>
      <c r="E81" s="135"/>
      <c r="F81" s="136"/>
      <c r="G81" s="183">
        <f>'Таблица 1'!AE71</f>
        <v>0</v>
      </c>
      <c r="H81" s="184"/>
      <c r="I81" s="183">
        <f>'Таблица 2'!L71</f>
        <v>0</v>
      </c>
      <c r="J81" s="184"/>
      <c r="K81" s="183">
        <f>'Таблица 3.2'!J71</f>
        <v>0</v>
      </c>
      <c r="L81" s="184"/>
      <c r="M81" s="183">
        <f>'Таблица 4'!X71</f>
        <v>0</v>
      </c>
      <c r="N81" s="184"/>
      <c r="O81" s="183">
        <f>'Таблица 5'!K71</f>
        <v>0</v>
      </c>
      <c r="P81" s="184"/>
      <c r="Q81" s="183">
        <f>'Таблица 6'!H71</f>
        <v>0</v>
      </c>
      <c r="R81" s="184"/>
      <c r="S81" s="183">
        <f>'Таблица 7'!J71</f>
        <v>0</v>
      </c>
      <c r="T81" s="184"/>
      <c r="U81" s="103">
        <f t="shared" si="0"/>
        <v>0</v>
      </c>
    </row>
    <row r="82" spans="1:21" ht="15.6" x14ac:dyDescent="0.3">
      <c r="A82" s="52">
        <f t="shared" si="1"/>
        <v>65</v>
      </c>
      <c r="B82" s="52">
        <f>'Таблица 1'!B72</f>
        <v>0</v>
      </c>
      <c r="C82" s="134">
        <f>'Таблица 1'!C72</f>
        <v>0</v>
      </c>
      <c r="D82" s="135"/>
      <c r="E82" s="135"/>
      <c r="F82" s="136"/>
      <c r="G82" s="183">
        <f>'Таблица 1'!AE72</f>
        <v>0</v>
      </c>
      <c r="H82" s="184"/>
      <c r="I82" s="183">
        <f>'Таблица 2'!L72</f>
        <v>0</v>
      </c>
      <c r="J82" s="184"/>
      <c r="K82" s="183">
        <f>'Таблица 3.2'!J72</f>
        <v>0</v>
      </c>
      <c r="L82" s="184"/>
      <c r="M82" s="183">
        <f>'Таблица 4'!X72</f>
        <v>0</v>
      </c>
      <c r="N82" s="184"/>
      <c r="O82" s="183">
        <f>'Таблица 5'!K72</f>
        <v>0</v>
      </c>
      <c r="P82" s="184"/>
      <c r="Q82" s="183">
        <f>'Таблица 6'!H72</f>
        <v>0</v>
      </c>
      <c r="R82" s="184"/>
      <c r="S82" s="183">
        <f>'Таблица 7'!J72</f>
        <v>0</v>
      </c>
      <c r="T82" s="184"/>
      <c r="U82" s="103">
        <f t="shared" si="0"/>
        <v>0</v>
      </c>
    </row>
    <row r="83" spans="1:21" ht="15.6" x14ac:dyDescent="0.3">
      <c r="A83" s="52">
        <f t="shared" si="1"/>
        <v>66</v>
      </c>
      <c r="B83" s="52">
        <f>'Таблица 1'!B73</f>
        <v>0</v>
      </c>
      <c r="C83" s="134">
        <f>'Таблица 1'!C73</f>
        <v>0</v>
      </c>
      <c r="D83" s="135"/>
      <c r="E83" s="135"/>
      <c r="F83" s="136"/>
      <c r="G83" s="183">
        <f>'Таблица 1'!AE73</f>
        <v>0</v>
      </c>
      <c r="H83" s="184"/>
      <c r="I83" s="183">
        <f>'Таблица 2'!L73</f>
        <v>0</v>
      </c>
      <c r="J83" s="184"/>
      <c r="K83" s="183">
        <f>'Таблица 3.2'!J73</f>
        <v>0</v>
      </c>
      <c r="L83" s="184"/>
      <c r="M83" s="183">
        <f>'Таблица 4'!X73</f>
        <v>0</v>
      </c>
      <c r="N83" s="184"/>
      <c r="O83" s="183">
        <f>'Таблица 5'!K73</f>
        <v>0</v>
      </c>
      <c r="P83" s="184"/>
      <c r="Q83" s="183">
        <f>'Таблица 6'!H73</f>
        <v>0</v>
      </c>
      <c r="R83" s="184"/>
      <c r="S83" s="183">
        <f>'Таблица 7'!J73</f>
        <v>0</v>
      </c>
      <c r="T83" s="184"/>
      <c r="U83" s="103">
        <f t="shared" si="0"/>
        <v>0</v>
      </c>
    </row>
    <row r="84" spans="1:21" ht="15.6" x14ac:dyDescent="0.3">
      <c r="A84" s="52">
        <f t="shared" si="1"/>
        <v>67</v>
      </c>
      <c r="B84" s="52">
        <f>'Таблица 1'!B74</f>
        <v>0</v>
      </c>
      <c r="C84" s="134">
        <f>'Таблица 1'!C74</f>
        <v>0</v>
      </c>
      <c r="D84" s="135"/>
      <c r="E84" s="135"/>
      <c r="F84" s="136"/>
      <c r="G84" s="183">
        <f>'Таблица 1'!AE74</f>
        <v>0</v>
      </c>
      <c r="H84" s="184"/>
      <c r="I84" s="183">
        <f>'Таблица 2'!L74</f>
        <v>0</v>
      </c>
      <c r="J84" s="184"/>
      <c r="K84" s="183">
        <f>'Таблица 3.2'!J74</f>
        <v>0</v>
      </c>
      <c r="L84" s="184"/>
      <c r="M84" s="183">
        <f>'Таблица 4'!X74</f>
        <v>0</v>
      </c>
      <c r="N84" s="184"/>
      <c r="O84" s="183">
        <f>'Таблица 5'!K74</f>
        <v>0</v>
      </c>
      <c r="P84" s="184"/>
      <c r="Q84" s="183">
        <f>'Таблица 6'!H74</f>
        <v>0</v>
      </c>
      <c r="R84" s="184"/>
      <c r="S84" s="183">
        <f>'Таблица 7'!J74</f>
        <v>0</v>
      </c>
      <c r="T84" s="184"/>
      <c r="U84" s="103">
        <f t="shared" si="0"/>
        <v>0</v>
      </c>
    </row>
    <row r="85" spans="1:21" ht="15.6" x14ac:dyDescent="0.3">
      <c r="A85" s="52">
        <f t="shared" si="1"/>
        <v>68</v>
      </c>
      <c r="B85" s="52">
        <f>'Таблица 1'!B75</f>
        <v>0</v>
      </c>
      <c r="C85" s="134">
        <f>'Таблица 1'!C75</f>
        <v>0</v>
      </c>
      <c r="D85" s="135"/>
      <c r="E85" s="135"/>
      <c r="F85" s="136"/>
      <c r="G85" s="183">
        <f>'Таблица 1'!AE75</f>
        <v>0</v>
      </c>
      <c r="H85" s="184"/>
      <c r="I85" s="183">
        <f>'Таблица 2'!L75</f>
        <v>0</v>
      </c>
      <c r="J85" s="184"/>
      <c r="K85" s="183">
        <f>'Таблица 3.2'!J75</f>
        <v>0</v>
      </c>
      <c r="L85" s="184"/>
      <c r="M85" s="183">
        <f>'Таблица 4'!X75</f>
        <v>0</v>
      </c>
      <c r="N85" s="184"/>
      <c r="O85" s="183">
        <f>'Таблица 5'!K75</f>
        <v>0</v>
      </c>
      <c r="P85" s="184"/>
      <c r="Q85" s="183">
        <f>'Таблица 6'!H75</f>
        <v>0</v>
      </c>
      <c r="R85" s="184"/>
      <c r="S85" s="183">
        <f>'Таблица 7'!J75</f>
        <v>0</v>
      </c>
      <c r="T85" s="184"/>
      <c r="U85" s="103">
        <f t="shared" si="0"/>
        <v>0</v>
      </c>
    </row>
    <row r="86" spans="1:21" ht="15.6" x14ac:dyDescent="0.3">
      <c r="A86" s="52">
        <f t="shared" si="1"/>
        <v>69</v>
      </c>
      <c r="B86" s="52">
        <f>'Таблица 1'!B76</f>
        <v>0</v>
      </c>
      <c r="C86" s="134">
        <f>'Таблица 1'!C76</f>
        <v>0</v>
      </c>
      <c r="D86" s="135"/>
      <c r="E86" s="135"/>
      <c r="F86" s="136"/>
      <c r="G86" s="183">
        <f>'Таблица 1'!AE76</f>
        <v>0</v>
      </c>
      <c r="H86" s="184"/>
      <c r="I86" s="183">
        <f>'Таблица 2'!L76</f>
        <v>0</v>
      </c>
      <c r="J86" s="184"/>
      <c r="K86" s="183">
        <f>'Таблица 3.2'!J76</f>
        <v>0</v>
      </c>
      <c r="L86" s="184"/>
      <c r="M86" s="183">
        <f>'Таблица 4'!X76</f>
        <v>0</v>
      </c>
      <c r="N86" s="184"/>
      <c r="O86" s="183">
        <f>'Таблица 5'!K76</f>
        <v>0</v>
      </c>
      <c r="P86" s="184"/>
      <c r="Q86" s="183">
        <f>'Таблица 6'!H76</f>
        <v>0</v>
      </c>
      <c r="R86" s="184"/>
      <c r="S86" s="183">
        <f>'Таблица 7'!J76</f>
        <v>0</v>
      </c>
      <c r="T86" s="184"/>
      <c r="U86" s="103">
        <f t="shared" si="0"/>
        <v>0</v>
      </c>
    </row>
    <row r="87" spans="1:21" ht="15.6" x14ac:dyDescent="0.3">
      <c r="A87" s="52">
        <f t="shared" si="1"/>
        <v>70</v>
      </c>
      <c r="B87" s="52">
        <f>'Таблица 1'!B77</f>
        <v>0</v>
      </c>
      <c r="C87" s="134">
        <f>'Таблица 1'!C77</f>
        <v>0</v>
      </c>
      <c r="D87" s="135"/>
      <c r="E87" s="135"/>
      <c r="F87" s="136"/>
      <c r="G87" s="183">
        <f>'Таблица 1'!AE77</f>
        <v>0</v>
      </c>
      <c r="H87" s="184"/>
      <c r="I87" s="183">
        <f>'Таблица 2'!L77</f>
        <v>0</v>
      </c>
      <c r="J87" s="184"/>
      <c r="K87" s="183">
        <f>'Таблица 3.2'!J77</f>
        <v>0</v>
      </c>
      <c r="L87" s="184"/>
      <c r="M87" s="183">
        <f>'Таблица 4'!X77</f>
        <v>0</v>
      </c>
      <c r="N87" s="184"/>
      <c r="O87" s="183">
        <f>'Таблица 5'!K77</f>
        <v>0</v>
      </c>
      <c r="P87" s="184"/>
      <c r="Q87" s="183">
        <f>'Таблица 6'!H77</f>
        <v>0</v>
      </c>
      <c r="R87" s="184"/>
      <c r="S87" s="183">
        <f>'Таблица 7'!J77</f>
        <v>0</v>
      </c>
      <c r="T87" s="184"/>
      <c r="U87" s="103">
        <f t="shared" si="0"/>
        <v>0</v>
      </c>
    </row>
    <row r="88" spans="1:21" ht="15.6" x14ac:dyDescent="0.3">
      <c r="A88" s="52">
        <f t="shared" si="1"/>
        <v>71</v>
      </c>
      <c r="B88" s="52">
        <f>'Таблица 1'!B78</f>
        <v>0</v>
      </c>
      <c r="C88" s="134">
        <f>'Таблица 1'!C78</f>
        <v>0</v>
      </c>
      <c r="D88" s="135"/>
      <c r="E88" s="135"/>
      <c r="F88" s="136"/>
      <c r="G88" s="183">
        <f>'Таблица 1'!AE78</f>
        <v>0</v>
      </c>
      <c r="H88" s="184"/>
      <c r="I88" s="183">
        <f>'Таблица 2'!L78</f>
        <v>0</v>
      </c>
      <c r="J88" s="184"/>
      <c r="K88" s="183">
        <f>'Таблица 3.2'!J78</f>
        <v>0</v>
      </c>
      <c r="L88" s="184"/>
      <c r="M88" s="183">
        <f>'Таблица 4'!X78</f>
        <v>0</v>
      </c>
      <c r="N88" s="184"/>
      <c r="O88" s="183">
        <f>'Таблица 5'!K78</f>
        <v>0</v>
      </c>
      <c r="P88" s="184"/>
      <c r="Q88" s="183">
        <f>'Таблица 6'!H78</f>
        <v>0</v>
      </c>
      <c r="R88" s="184"/>
      <c r="S88" s="183">
        <f>'Таблица 7'!J78</f>
        <v>0</v>
      </c>
      <c r="T88" s="184"/>
      <c r="U88" s="103">
        <f t="shared" si="0"/>
        <v>0</v>
      </c>
    </row>
    <row r="89" spans="1:21" ht="15.6" x14ac:dyDescent="0.3">
      <c r="A89" s="52">
        <f t="shared" si="1"/>
        <v>72</v>
      </c>
      <c r="B89" s="52">
        <f>'Таблица 1'!B79</f>
        <v>0</v>
      </c>
      <c r="C89" s="134">
        <f>'Таблица 1'!C79</f>
        <v>0</v>
      </c>
      <c r="D89" s="135"/>
      <c r="E89" s="135"/>
      <c r="F89" s="136"/>
      <c r="G89" s="183">
        <f>'Таблица 1'!AE79</f>
        <v>0</v>
      </c>
      <c r="H89" s="184"/>
      <c r="I89" s="183">
        <f>'Таблица 2'!L79</f>
        <v>0</v>
      </c>
      <c r="J89" s="184"/>
      <c r="K89" s="183">
        <f>'Таблица 3.2'!J79</f>
        <v>0</v>
      </c>
      <c r="L89" s="184"/>
      <c r="M89" s="183">
        <f>'Таблица 4'!X79</f>
        <v>0</v>
      </c>
      <c r="N89" s="184"/>
      <c r="O89" s="183">
        <f>'Таблица 5'!K79</f>
        <v>0</v>
      </c>
      <c r="P89" s="184"/>
      <c r="Q89" s="183">
        <f>'Таблица 6'!H79</f>
        <v>0</v>
      </c>
      <c r="R89" s="184"/>
      <c r="S89" s="183">
        <f>'Таблица 7'!J79</f>
        <v>0</v>
      </c>
      <c r="T89" s="184"/>
      <c r="U89" s="103">
        <f t="shared" si="0"/>
        <v>0</v>
      </c>
    </row>
    <row r="90" spans="1:21" ht="15.6" x14ac:dyDescent="0.3">
      <c r="A90" s="52">
        <f t="shared" si="1"/>
        <v>73</v>
      </c>
      <c r="B90" s="52">
        <f>'Таблица 1'!B80</f>
        <v>0</v>
      </c>
      <c r="C90" s="134">
        <f>'Таблица 1'!C80</f>
        <v>0</v>
      </c>
      <c r="D90" s="135"/>
      <c r="E90" s="135"/>
      <c r="F90" s="136"/>
      <c r="G90" s="183">
        <f>'Таблица 1'!AE80</f>
        <v>0</v>
      </c>
      <c r="H90" s="184"/>
      <c r="I90" s="183">
        <f>'Таблица 2'!L80</f>
        <v>0</v>
      </c>
      <c r="J90" s="184"/>
      <c r="K90" s="183">
        <f>'Таблица 3.2'!J80</f>
        <v>0</v>
      </c>
      <c r="L90" s="184"/>
      <c r="M90" s="183">
        <f>'Таблица 4'!X80</f>
        <v>0</v>
      </c>
      <c r="N90" s="184"/>
      <c r="O90" s="183">
        <f>'Таблица 5'!K80</f>
        <v>0</v>
      </c>
      <c r="P90" s="184"/>
      <c r="Q90" s="183">
        <f>'Таблица 6'!H80</f>
        <v>0</v>
      </c>
      <c r="R90" s="184"/>
      <c r="S90" s="183">
        <f>'Таблица 7'!J80</f>
        <v>0</v>
      </c>
      <c r="T90" s="184"/>
      <c r="U90" s="103">
        <f t="shared" si="0"/>
        <v>0</v>
      </c>
    </row>
    <row r="91" spans="1:21" ht="15.6" x14ac:dyDescent="0.3">
      <c r="A91" s="52">
        <f t="shared" si="1"/>
        <v>74</v>
      </c>
      <c r="B91" s="52">
        <f>'Таблица 1'!B81</f>
        <v>0</v>
      </c>
      <c r="C91" s="134">
        <f>'Таблица 1'!C81</f>
        <v>0</v>
      </c>
      <c r="D91" s="135"/>
      <c r="E91" s="135"/>
      <c r="F91" s="136"/>
      <c r="G91" s="183">
        <f>'Таблица 1'!AE81</f>
        <v>0</v>
      </c>
      <c r="H91" s="184"/>
      <c r="I91" s="183">
        <f>'Таблица 2'!L81</f>
        <v>0</v>
      </c>
      <c r="J91" s="184"/>
      <c r="K91" s="183">
        <f>'Таблица 3.2'!J81</f>
        <v>0</v>
      </c>
      <c r="L91" s="184"/>
      <c r="M91" s="183">
        <f>'Таблица 4'!X81</f>
        <v>0</v>
      </c>
      <c r="N91" s="184"/>
      <c r="O91" s="183">
        <f>'Таблица 5'!K81</f>
        <v>0</v>
      </c>
      <c r="P91" s="184"/>
      <c r="Q91" s="183">
        <f>'Таблица 6'!H81</f>
        <v>0</v>
      </c>
      <c r="R91" s="184"/>
      <c r="S91" s="183">
        <f>'Таблица 7'!J81</f>
        <v>0</v>
      </c>
      <c r="T91" s="184"/>
      <c r="U91" s="103">
        <f t="shared" si="0"/>
        <v>0</v>
      </c>
    </row>
    <row r="92" spans="1:21" ht="15.6" x14ac:dyDescent="0.3">
      <c r="A92" s="52">
        <f t="shared" si="1"/>
        <v>75</v>
      </c>
      <c r="B92" s="52">
        <f>'Таблица 1'!B82</f>
        <v>0</v>
      </c>
      <c r="C92" s="134">
        <f>'Таблица 1'!C82</f>
        <v>0</v>
      </c>
      <c r="D92" s="135"/>
      <c r="E92" s="135"/>
      <c r="F92" s="136"/>
      <c r="G92" s="183">
        <f>'Таблица 1'!AE82</f>
        <v>0</v>
      </c>
      <c r="H92" s="184"/>
      <c r="I92" s="183">
        <f>'Таблица 2'!L82</f>
        <v>0</v>
      </c>
      <c r="J92" s="184"/>
      <c r="K92" s="183">
        <f>'Таблица 3.2'!J82</f>
        <v>0</v>
      </c>
      <c r="L92" s="184"/>
      <c r="M92" s="183">
        <f>'Таблица 4'!X82</f>
        <v>0</v>
      </c>
      <c r="N92" s="184"/>
      <c r="O92" s="183">
        <f>'Таблица 5'!K82</f>
        <v>0</v>
      </c>
      <c r="P92" s="184"/>
      <c r="Q92" s="183">
        <f>'Таблица 6'!H82</f>
        <v>0</v>
      </c>
      <c r="R92" s="184"/>
      <c r="S92" s="183">
        <f>'Таблица 7'!J82</f>
        <v>0</v>
      </c>
      <c r="T92" s="184"/>
      <c r="U92" s="103">
        <f t="shared" si="0"/>
        <v>0</v>
      </c>
    </row>
    <row r="93" spans="1:21" ht="15.6" x14ac:dyDescent="0.3">
      <c r="A93" s="52">
        <f t="shared" si="1"/>
        <v>76</v>
      </c>
      <c r="B93" s="52">
        <f>'Таблица 1'!B83</f>
        <v>0</v>
      </c>
      <c r="C93" s="134">
        <f>'Таблица 1'!C83</f>
        <v>0</v>
      </c>
      <c r="D93" s="135"/>
      <c r="E93" s="135"/>
      <c r="F93" s="136"/>
      <c r="G93" s="183">
        <f>'Таблица 1'!AE83</f>
        <v>0</v>
      </c>
      <c r="H93" s="184"/>
      <c r="I93" s="183">
        <f>'Таблица 2'!L83</f>
        <v>0</v>
      </c>
      <c r="J93" s="184"/>
      <c r="K93" s="183">
        <f>'Таблица 3.2'!J83</f>
        <v>0</v>
      </c>
      <c r="L93" s="184"/>
      <c r="M93" s="183">
        <f>'Таблица 4'!X83</f>
        <v>0</v>
      </c>
      <c r="N93" s="184"/>
      <c r="O93" s="183">
        <f>'Таблица 5'!K83</f>
        <v>0</v>
      </c>
      <c r="P93" s="184"/>
      <c r="Q93" s="183">
        <f>'Таблица 6'!H83</f>
        <v>0</v>
      </c>
      <c r="R93" s="184"/>
      <c r="S93" s="183">
        <f>'Таблица 7'!J83</f>
        <v>0</v>
      </c>
      <c r="T93" s="184"/>
      <c r="U93" s="103">
        <f t="shared" si="0"/>
        <v>0</v>
      </c>
    </row>
    <row r="94" spans="1:21" ht="15.6" x14ac:dyDescent="0.3">
      <c r="A94" s="52">
        <f t="shared" si="1"/>
        <v>77</v>
      </c>
      <c r="B94" s="52">
        <f>'Таблица 1'!B84</f>
        <v>0</v>
      </c>
      <c r="C94" s="134">
        <f>'Таблица 1'!C84</f>
        <v>0</v>
      </c>
      <c r="D94" s="135"/>
      <c r="E94" s="135"/>
      <c r="F94" s="136"/>
      <c r="G94" s="183">
        <f>'Таблица 1'!AE84</f>
        <v>0</v>
      </c>
      <c r="H94" s="184"/>
      <c r="I94" s="183">
        <f>'Таблица 2'!L84</f>
        <v>0</v>
      </c>
      <c r="J94" s="184"/>
      <c r="K94" s="183">
        <f>'Таблица 3.2'!J84</f>
        <v>0</v>
      </c>
      <c r="L94" s="184"/>
      <c r="M94" s="183">
        <f>'Таблица 4'!X84</f>
        <v>0</v>
      </c>
      <c r="N94" s="184"/>
      <c r="O94" s="183">
        <f>'Таблица 5'!K84</f>
        <v>0</v>
      </c>
      <c r="P94" s="184"/>
      <c r="Q94" s="183">
        <f>'Таблица 6'!H84</f>
        <v>0</v>
      </c>
      <c r="R94" s="184"/>
      <c r="S94" s="183">
        <f>'Таблица 7'!J84</f>
        <v>0</v>
      </c>
      <c r="T94" s="184"/>
      <c r="U94" s="103">
        <f t="shared" si="0"/>
        <v>0</v>
      </c>
    </row>
    <row r="95" spans="1:21" ht="15.6" x14ac:dyDescent="0.3">
      <c r="A95" s="52">
        <f t="shared" si="1"/>
        <v>78</v>
      </c>
      <c r="B95" s="52">
        <f>'Таблица 1'!B85</f>
        <v>0</v>
      </c>
      <c r="C95" s="134">
        <f>'Таблица 1'!C85</f>
        <v>0</v>
      </c>
      <c r="D95" s="135"/>
      <c r="E95" s="135"/>
      <c r="F95" s="136"/>
      <c r="G95" s="183">
        <f>'Таблица 1'!AE85</f>
        <v>0</v>
      </c>
      <c r="H95" s="184"/>
      <c r="I95" s="183">
        <f>'Таблица 2'!L85</f>
        <v>0</v>
      </c>
      <c r="J95" s="184"/>
      <c r="K95" s="183">
        <f>'Таблица 3.2'!J85</f>
        <v>0</v>
      </c>
      <c r="L95" s="184"/>
      <c r="M95" s="183">
        <f>'Таблица 4'!X85</f>
        <v>0</v>
      </c>
      <c r="N95" s="184"/>
      <c r="O95" s="183">
        <f>'Таблица 5'!K85</f>
        <v>0</v>
      </c>
      <c r="P95" s="184"/>
      <c r="Q95" s="183">
        <f>'Таблица 6'!H85</f>
        <v>0</v>
      </c>
      <c r="R95" s="184"/>
      <c r="S95" s="183">
        <f>'Таблица 7'!J85</f>
        <v>0</v>
      </c>
      <c r="T95" s="184"/>
      <c r="U95" s="103">
        <f t="shared" si="0"/>
        <v>0</v>
      </c>
    </row>
    <row r="96" spans="1:21" ht="15.6" x14ac:dyDescent="0.3">
      <c r="A96" s="52">
        <f t="shared" si="1"/>
        <v>79</v>
      </c>
      <c r="B96" s="52">
        <f>'Таблица 1'!B86</f>
        <v>0</v>
      </c>
      <c r="C96" s="134">
        <f>'Таблица 1'!C86</f>
        <v>0</v>
      </c>
      <c r="D96" s="135"/>
      <c r="E96" s="135"/>
      <c r="F96" s="136"/>
      <c r="G96" s="183">
        <f>'Таблица 1'!AE86</f>
        <v>0</v>
      </c>
      <c r="H96" s="184"/>
      <c r="I96" s="183">
        <f>'Таблица 2'!L86</f>
        <v>0</v>
      </c>
      <c r="J96" s="184"/>
      <c r="K96" s="183">
        <f>'Таблица 3.2'!J86</f>
        <v>0</v>
      </c>
      <c r="L96" s="184"/>
      <c r="M96" s="183">
        <f>'Таблица 4'!X86</f>
        <v>0</v>
      </c>
      <c r="N96" s="184"/>
      <c r="O96" s="183">
        <f>'Таблица 5'!K86</f>
        <v>0</v>
      </c>
      <c r="P96" s="184"/>
      <c r="Q96" s="183">
        <f>'Таблица 6'!H86</f>
        <v>0</v>
      </c>
      <c r="R96" s="184"/>
      <c r="S96" s="183">
        <f>'Таблица 7'!J86</f>
        <v>0</v>
      </c>
      <c r="T96" s="184"/>
      <c r="U96" s="103">
        <f t="shared" si="0"/>
        <v>0</v>
      </c>
    </row>
    <row r="97" spans="1:21" ht="15.6" x14ac:dyDescent="0.3">
      <c r="A97" s="52">
        <f t="shared" si="1"/>
        <v>80</v>
      </c>
      <c r="B97" s="52">
        <f>'Таблица 1'!B87</f>
        <v>0</v>
      </c>
      <c r="C97" s="134">
        <f>'Таблица 1'!C87</f>
        <v>0</v>
      </c>
      <c r="D97" s="135"/>
      <c r="E97" s="135"/>
      <c r="F97" s="136"/>
      <c r="G97" s="183">
        <f>'Таблица 1'!AE87</f>
        <v>0</v>
      </c>
      <c r="H97" s="184"/>
      <c r="I97" s="183">
        <f>'Таблица 2'!L87</f>
        <v>0</v>
      </c>
      <c r="J97" s="184"/>
      <c r="K97" s="183">
        <f>'Таблица 3.2'!J87</f>
        <v>0</v>
      </c>
      <c r="L97" s="184"/>
      <c r="M97" s="183">
        <f>'Таблица 4'!X87</f>
        <v>0</v>
      </c>
      <c r="N97" s="184"/>
      <c r="O97" s="183">
        <f>'Таблица 5'!K87</f>
        <v>0</v>
      </c>
      <c r="P97" s="184"/>
      <c r="Q97" s="183">
        <f>'Таблица 6'!H87</f>
        <v>0</v>
      </c>
      <c r="R97" s="184"/>
      <c r="S97" s="183">
        <f>'Таблица 7'!J87</f>
        <v>0</v>
      </c>
      <c r="T97" s="184"/>
      <c r="U97" s="103">
        <f t="shared" si="0"/>
        <v>0</v>
      </c>
    </row>
    <row r="98" spans="1:21" ht="15.6" x14ac:dyDescent="0.3">
      <c r="A98" s="52">
        <f t="shared" si="1"/>
        <v>81</v>
      </c>
      <c r="B98" s="52">
        <f>'Таблица 1'!B88</f>
        <v>0</v>
      </c>
      <c r="C98" s="134">
        <f>'Таблица 1'!C88</f>
        <v>0</v>
      </c>
      <c r="D98" s="135"/>
      <c r="E98" s="135"/>
      <c r="F98" s="136"/>
      <c r="G98" s="183">
        <f>'Таблица 1'!AE88</f>
        <v>0</v>
      </c>
      <c r="H98" s="184"/>
      <c r="I98" s="183">
        <f>'Таблица 2'!L88</f>
        <v>0</v>
      </c>
      <c r="J98" s="184"/>
      <c r="K98" s="183">
        <f>'Таблица 3.2'!J88</f>
        <v>0</v>
      </c>
      <c r="L98" s="184"/>
      <c r="M98" s="183">
        <f>'Таблица 4'!X88</f>
        <v>0</v>
      </c>
      <c r="N98" s="184"/>
      <c r="O98" s="183">
        <f>'Таблица 5'!K88</f>
        <v>0</v>
      </c>
      <c r="P98" s="184"/>
      <c r="Q98" s="183">
        <f>'Таблица 6'!H88</f>
        <v>0</v>
      </c>
      <c r="R98" s="184"/>
      <c r="S98" s="183">
        <f>'Таблица 7'!J88</f>
        <v>0</v>
      </c>
      <c r="T98" s="184"/>
      <c r="U98" s="103">
        <f t="shared" si="0"/>
        <v>0</v>
      </c>
    </row>
    <row r="99" spans="1:21" ht="15.6" x14ac:dyDescent="0.3">
      <c r="A99" s="52">
        <f t="shared" si="1"/>
        <v>82</v>
      </c>
      <c r="B99" s="52">
        <f>'Таблица 1'!B89</f>
        <v>0</v>
      </c>
      <c r="C99" s="134">
        <f>'Таблица 1'!C89</f>
        <v>0</v>
      </c>
      <c r="D99" s="135"/>
      <c r="E99" s="135"/>
      <c r="F99" s="136"/>
      <c r="G99" s="183">
        <f>'Таблица 1'!AE89</f>
        <v>0</v>
      </c>
      <c r="H99" s="184"/>
      <c r="I99" s="183">
        <f>'Таблица 2'!L89</f>
        <v>0</v>
      </c>
      <c r="J99" s="184"/>
      <c r="K99" s="183">
        <f>'Таблица 3.2'!J89</f>
        <v>0</v>
      </c>
      <c r="L99" s="184"/>
      <c r="M99" s="183">
        <f>'Таблица 4'!X89</f>
        <v>0</v>
      </c>
      <c r="N99" s="184"/>
      <c r="O99" s="183">
        <f>'Таблица 5'!K89</f>
        <v>0</v>
      </c>
      <c r="P99" s="184"/>
      <c r="Q99" s="183">
        <f>'Таблица 6'!H89</f>
        <v>0</v>
      </c>
      <c r="R99" s="184"/>
      <c r="S99" s="183">
        <f>'Таблица 7'!J89</f>
        <v>0</v>
      </c>
      <c r="T99" s="184"/>
      <c r="U99" s="103">
        <f t="shared" si="0"/>
        <v>0</v>
      </c>
    </row>
    <row r="100" spans="1:21" ht="15.6" x14ac:dyDescent="0.3">
      <c r="A100" s="52">
        <f t="shared" si="1"/>
        <v>83</v>
      </c>
      <c r="B100" s="52">
        <f>'Таблица 1'!B90</f>
        <v>0</v>
      </c>
      <c r="C100" s="134">
        <f>'Таблица 1'!C90</f>
        <v>0</v>
      </c>
      <c r="D100" s="135"/>
      <c r="E100" s="135"/>
      <c r="F100" s="136"/>
      <c r="G100" s="183">
        <f>'Таблица 1'!AE90</f>
        <v>0</v>
      </c>
      <c r="H100" s="184"/>
      <c r="I100" s="183">
        <f>'Таблица 2'!L90</f>
        <v>0</v>
      </c>
      <c r="J100" s="184"/>
      <c r="K100" s="183">
        <f>'Таблица 3.2'!J90</f>
        <v>0</v>
      </c>
      <c r="L100" s="184"/>
      <c r="M100" s="183">
        <f>'Таблица 4'!X90</f>
        <v>0</v>
      </c>
      <c r="N100" s="184"/>
      <c r="O100" s="183">
        <f>'Таблица 5'!K90</f>
        <v>0</v>
      </c>
      <c r="P100" s="184"/>
      <c r="Q100" s="183">
        <f>'Таблица 6'!H90</f>
        <v>0</v>
      </c>
      <c r="R100" s="184"/>
      <c r="S100" s="183">
        <f>'Таблица 7'!J90</f>
        <v>0</v>
      </c>
      <c r="T100" s="184"/>
      <c r="U100" s="103">
        <f t="shared" si="0"/>
        <v>0</v>
      </c>
    </row>
    <row r="101" spans="1:21" ht="15.6" x14ac:dyDescent="0.3">
      <c r="A101" s="52">
        <f t="shared" si="1"/>
        <v>84</v>
      </c>
      <c r="B101" s="52">
        <f>'Таблица 1'!B91</f>
        <v>0</v>
      </c>
      <c r="C101" s="134">
        <f>'Таблица 1'!C91</f>
        <v>0</v>
      </c>
      <c r="D101" s="135"/>
      <c r="E101" s="135"/>
      <c r="F101" s="136"/>
      <c r="G101" s="183">
        <f>'Таблица 1'!AE91</f>
        <v>0</v>
      </c>
      <c r="H101" s="184"/>
      <c r="I101" s="183">
        <f>'Таблица 2'!L91</f>
        <v>0</v>
      </c>
      <c r="J101" s="184"/>
      <c r="K101" s="183">
        <f>'Таблица 3.2'!J91</f>
        <v>0</v>
      </c>
      <c r="L101" s="184"/>
      <c r="M101" s="183">
        <f>'Таблица 4'!X91</f>
        <v>0</v>
      </c>
      <c r="N101" s="184"/>
      <c r="O101" s="183">
        <f>'Таблица 5'!K91</f>
        <v>0</v>
      </c>
      <c r="P101" s="184"/>
      <c r="Q101" s="183">
        <f>'Таблица 6'!H91</f>
        <v>0</v>
      </c>
      <c r="R101" s="184"/>
      <c r="S101" s="183">
        <f>'Таблица 7'!J91</f>
        <v>0</v>
      </c>
      <c r="T101" s="184"/>
      <c r="U101" s="103">
        <f t="shared" si="0"/>
        <v>0</v>
      </c>
    </row>
    <row r="102" spans="1:21" ht="15.6" x14ac:dyDescent="0.3">
      <c r="A102" s="52">
        <f t="shared" si="1"/>
        <v>85</v>
      </c>
      <c r="B102" s="52">
        <f>'Таблица 1'!B92</f>
        <v>0</v>
      </c>
      <c r="C102" s="134">
        <f>'Таблица 1'!C92</f>
        <v>0</v>
      </c>
      <c r="D102" s="135"/>
      <c r="E102" s="135"/>
      <c r="F102" s="136"/>
      <c r="G102" s="183">
        <f>'Таблица 1'!AE92</f>
        <v>0</v>
      </c>
      <c r="H102" s="184"/>
      <c r="I102" s="183">
        <f>'Таблица 2'!L92</f>
        <v>0</v>
      </c>
      <c r="J102" s="184"/>
      <c r="K102" s="183">
        <f>'Таблица 3.2'!J92</f>
        <v>0</v>
      </c>
      <c r="L102" s="184"/>
      <c r="M102" s="183">
        <f>'Таблица 4'!X92</f>
        <v>0</v>
      </c>
      <c r="N102" s="184"/>
      <c r="O102" s="183">
        <f>'Таблица 5'!K92</f>
        <v>0</v>
      </c>
      <c r="P102" s="184"/>
      <c r="Q102" s="183">
        <f>'Таблица 6'!H92</f>
        <v>0</v>
      </c>
      <c r="R102" s="184"/>
      <c r="S102" s="183">
        <f>'Таблица 7'!J92</f>
        <v>0</v>
      </c>
      <c r="T102" s="184"/>
      <c r="U102" s="103">
        <f t="shared" si="0"/>
        <v>0</v>
      </c>
    </row>
    <row r="103" spans="1:21" ht="15.6" x14ac:dyDescent="0.3">
      <c r="A103" s="52">
        <f t="shared" si="1"/>
        <v>86</v>
      </c>
      <c r="B103" s="52">
        <f>'Таблица 1'!B93</f>
        <v>0</v>
      </c>
      <c r="C103" s="134">
        <f>'Таблица 1'!C93</f>
        <v>0</v>
      </c>
      <c r="D103" s="135"/>
      <c r="E103" s="135"/>
      <c r="F103" s="136"/>
      <c r="G103" s="183">
        <f>'Таблица 1'!AE93</f>
        <v>0</v>
      </c>
      <c r="H103" s="184"/>
      <c r="I103" s="183">
        <f>'Таблица 2'!L93</f>
        <v>0</v>
      </c>
      <c r="J103" s="184"/>
      <c r="K103" s="183">
        <f>'Таблица 3.2'!J93</f>
        <v>0</v>
      </c>
      <c r="L103" s="184"/>
      <c r="M103" s="183">
        <f>'Таблица 4'!X93</f>
        <v>0</v>
      </c>
      <c r="N103" s="184"/>
      <c r="O103" s="183">
        <f>'Таблица 5'!K93</f>
        <v>0</v>
      </c>
      <c r="P103" s="184"/>
      <c r="Q103" s="183">
        <f>'Таблица 6'!H93</f>
        <v>0</v>
      </c>
      <c r="R103" s="184"/>
      <c r="S103" s="183">
        <f>'Таблица 7'!J93</f>
        <v>0</v>
      </c>
      <c r="T103" s="184"/>
      <c r="U103" s="103">
        <f t="shared" si="0"/>
        <v>0</v>
      </c>
    </row>
    <row r="104" spans="1:21" ht="15.6" x14ac:dyDescent="0.3">
      <c r="A104" s="52">
        <f t="shared" si="1"/>
        <v>87</v>
      </c>
      <c r="B104" s="52">
        <f>'Таблица 1'!B94</f>
        <v>0</v>
      </c>
      <c r="C104" s="134">
        <f>'Таблица 1'!C94</f>
        <v>0</v>
      </c>
      <c r="D104" s="135"/>
      <c r="E104" s="135"/>
      <c r="F104" s="136"/>
      <c r="G104" s="183">
        <f>'Таблица 1'!AE94</f>
        <v>0</v>
      </c>
      <c r="H104" s="184"/>
      <c r="I104" s="183">
        <f>'Таблица 2'!L94</f>
        <v>0</v>
      </c>
      <c r="J104" s="184"/>
      <c r="K104" s="183">
        <f>'Таблица 3.2'!J94</f>
        <v>0</v>
      </c>
      <c r="L104" s="184"/>
      <c r="M104" s="183">
        <f>'Таблица 4'!X94</f>
        <v>0</v>
      </c>
      <c r="N104" s="184"/>
      <c r="O104" s="183">
        <f>'Таблица 5'!K94</f>
        <v>0</v>
      </c>
      <c r="P104" s="184"/>
      <c r="Q104" s="183">
        <f>'Таблица 6'!H94</f>
        <v>0</v>
      </c>
      <c r="R104" s="184"/>
      <c r="S104" s="183">
        <f>'Таблица 7'!J94</f>
        <v>0</v>
      </c>
      <c r="T104" s="184"/>
      <c r="U104" s="103">
        <f t="shared" si="0"/>
        <v>0</v>
      </c>
    </row>
    <row r="105" spans="1:21" ht="15.6" x14ac:dyDescent="0.3">
      <c r="A105" s="52">
        <f t="shared" si="1"/>
        <v>88</v>
      </c>
      <c r="B105" s="52">
        <f>'Таблица 1'!B95</f>
        <v>0</v>
      </c>
      <c r="C105" s="134">
        <f>'Таблица 1'!C95</f>
        <v>0</v>
      </c>
      <c r="D105" s="135"/>
      <c r="E105" s="135"/>
      <c r="F105" s="136"/>
      <c r="G105" s="183">
        <f>'Таблица 1'!AE95</f>
        <v>0</v>
      </c>
      <c r="H105" s="184"/>
      <c r="I105" s="183">
        <f>'Таблица 2'!L95</f>
        <v>0</v>
      </c>
      <c r="J105" s="184"/>
      <c r="K105" s="183">
        <f>'Таблица 3.2'!J95</f>
        <v>0</v>
      </c>
      <c r="L105" s="184"/>
      <c r="M105" s="183">
        <f>'Таблица 4'!X95</f>
        <v>0</v>
      </c>
      <c r="N105" s="184"/>
      <c r="O105" s="183">
        <f>'Таблица 5'!K95</f>
        <v>0</v>
      </c>
      <c r="P105" s="184"/>
      <c r="Q105" s="183">
        <f>'Таблица 6'!H95</f>
        <v>0</v>
      </c>
      <c r="R105" s="184"/>
      <c r="S105" s="183">
        <f>'Таблица 7'!J95</f>
        <v>0</v>
      </c>
      <c r="T105" s="184"/>
      <c r="U105" s="103">
        <f t="shared" si="0"/>
        <v>0</v>
      </c>
    </row>
    <row r="106" spans="1:21" ht="15.6" x14ac:dyDescent="0.3">
      <c r="A106" s="52">
        <f t="shared" si="1"/>
        <v>89</v>
      </c>
      <c r="B106" s="52">
        <f>'Таблица 1'!B96</f>
        <v>0</v>
      </c>
      <c r="C106" s="134">
        <f>'Таблица 1'!C96</f>
        <v>0</v>
      </c>
      <c r="D106" s="135"/>
      <c r="E106" s="135"/>
      <c r="F106" s="136"/>
      <c r="G106" s="183">
        <f>'Таблица 1'!AE96</f>
        <v>0</v>
      </c>
      <c r="H106" s="184"/>
      <c r="I106" s="183">
        <f>'Таблица 2'!L96</f>
        <v>0</v>
      </c>
      <c r="J106" s="184"/>
      <c r="K106" s="183">
        <f>'Таблица 3.2'!J96</f>
        <v>0</v>
      </c>
      <c r="L106" s="184"/>
      <c r="M106" s="183">
        <f>'Таблица 4'!X96</f>
        <v>0</v>
      </c>
      <c r="N106" s="184"/>
      <c r="O106" s="183">
        <f>'Таблица 5'!K96</f>
        <v>0</v>
      </c>
      <c r="P106" s="184"/>
      <c r="Q106" s="183">
        <f>'Таблица 6'!H96</f>
        <v>0</v>
      </c>
      <c r="R106" s="184"/>
      <c r="S106" s="183">
        <f>'Таблица 7'!J96</f>
        <v>0</v>
      </c>
      <c r="T106" s="184"/>
      <c r="U106" s="103">
        <f t="shared" si="0"/>
        <v>0</v>
      </c>
    </row>
    <row r="107" spans="1:21" ht="15.6" x14ac:dyDescent="0.3">
      <c r="A107" s="52">
        <f t="shared" si="1"/>
        <v>90</v>
      </c>
      <c r="B107" s="52">
        <f>'Таблица 1'!B97</f>
        <v>0</v>
      </c>
      <c r="C107" s="134">
        <f>'Таблица 1'!C97</f>
        <v>0</v>
      </c>
      <c r="D107" s="135"/>
      <c r="E107" s="135"/>
      <c r="F107" s="136"/>
      <c r="G107" s="183">
        <f>'Таблица 1'!AE97</f>
        <v>0</v>
      </c>
      <c r="H107" s="184"/>
      <c r="I107" s="183">
        <f>'Таблица 2'!L97</f>
        <v>0</v>
      </c>
      <c r="J107" s="184"/>
      <c r="K107" s="183">
        <f>'Таблица 3.2'!J97</f>
        <v>0</v>
      </c>
      <c r="L107" s="184"/>
      <c r="M107" s="183">
        <f>'Таблица 4'!X97</f>
        <v>0</v>
      </c>
      <c r="N107" s="184"/>
      <c r="O107" s="183">
        <f>'Таблица 5'!K97</f>
        <v>0</v>
      </c>
      <c r="P107" s="184"/>
      <c r="Q107" s="183">
        <f>'Таблица 6'!H97</f>
        <v>0</v>
      </c>
      <c r="R107" s="184"/>
      <c r="S107" s="183">
        <f>'Таблица 7'!J97</f>
        <v>0</v>
      </c>
      <c r="T107" s="184"/>
      <c r="U107" s="103">
        <f t="shared" si="0"/>
        <v>0</v>
      </c>
    </row>
    <row r="108" spans="1:21" ht="15.6" x14ac:dyDescent="0.3">
      <c r="A108" s="52">
        <f t="shared" si="1"/>
        <v>91</v>
      </c>
      <c r="B108" s="52">
        <f>'Таблица 1'!B98</f>
        <v>0</v>
      </c>
      <c r="C108" s="134">
        <f>'Таблица 1'!C98</f>
        <v>0</v>
      </c>
      <c r="D108" s="135"/>
      <c r="E108" s="135"/>
      <c r="F108" s="136"/>
      <c r="G108" s="183">
        <f>'Таблица 1'!AE98</f>
        <v>0</v>
      </c>
      <c r="H108" s="184"/>
      <c r="I108" s="183">
        <f>'Таблица 2'!L98</f>
        <v>0</v>
      </c>
      <c r="J108" s="184"/>
      <c r="K108" s="183">
        <f>'Таблица 3.2'!J98</f>
        <v>0</v>
      </c>
      <c r="L108" s="184"/>
      <c r="M108" s="183">
        <f>'Таблица 4'!X98</f>
        <v>0</v>
      </c>
      <c r="N108" s="184"/>
      <c r="O108" s="183">
        <f>'Таблица 5'!K98</f>
        <v>0</v>
      </c>
      <c r="P108" s="184"/>
      <c r="Q108" s="183">
        <f>'Таблица 6'!H98</f>
        <v>0</v>
      </c>
      <c r="R108" s="184"/>
      <c r="S108" s="183">
        <f>'Таблица 7'!J98</f>
        <v>0</v>
      </c>
      <c r="T108" s="184"/>
      <c r="U108" s="103">
        <f t="shared" si="0"/>
        <v>0</v>
      </c>
    </row>
    <row r="109" spans="1:21" ht="15.6" x14ac:dyDescent="0.3">
      <c r="A109" s="52">
        <f t="shared" si="1"/>
        <v>92</v>
      </c>
      <c r="B109" s="52">
        <f>'Таблица 1'!B99</f>
        <v>0</v>
      </c>
      <c r="C109" s="134">
        <f>'Таблица 1'!C99</f>
        <v>0</v>
      </c>
      <c r="D109" s="135"/>
      <c r="E109" s="135"/>
      <c r="F109" s="136"/>
      <c r="G109" s="183">
        <f>'Таблица 1'!AE99</f>
        <v>0</v>
      </c>
      <c r="H109" s="184"/>
      <c r="I109" s="183">
        <f>'Таблица 2'!L99</f>
        <v>0</v>
      </c>
      <c r="J109" s="184"/>
      <c r="K109" s="183">
        <f>'Таблица 3.2'!J99</f>
        <v>0</v>
      </c>
      <c r="L109" s="184"/>
      <c r="M109" s="183">
        <f>'Таблица 4'!X99</f>
        <v>0</v>
      </c>
      <c r="N109" s="184"/>
      <c r="O109" s="183">
        <f>'Таблица 5'!K99</f>
        <v>0</v>
      </c>
      <c r="P109" s="184"/>
      <c r="Q109" s="183">
        <f>'Таблица 6'!H99</f>
        <v>0</v>
      </c>
      <c r="R109" s="184"/>
      <c r="S109" s="183">
        <f>'Таблица 7'!J99</f>
        <v>0</v>
      </c>
      <c r="T109" s="184"/>
      <c r="U109" s="103">
        <f t="shared" si="0"/>
        <v>0</v>
      </c>
    </row>
    <row r="110" spans="1:21" ht="15.6" x14ac:dyDescent="0.3">
      <c r="A110" s="52">
        <f t="shared" si="1"/>
        <v>93</v>
      </c>
      <c r="B110" s="52">
        <f>'Таблица 1'!B100</f>
        <v>0</v>
      </c>
      <c r="C110" s="134">
        <f>'Таблица 1'!C100</f>
        <v>0</v>
      </c>
      <c r="D110" s="135"/>
      <c r="E110" s="135"/>
      <c r="F110" s="136"/>
      <c r="G110" s="183">
        <f>'Таблица 1'!AE100</f>
        <v>0</v>
      </c>
      <c r="H110" s="184"/>
      <c r="I110" s="183">
        <f>'Таблица 2'!L100</f>
        <v>0</v>
      </c>
      <c r="J110" s="184"/>
      <c r="K110" s="183">
        <f>'Таблица 3.2'!J100</f>
        <v>0</v>
      </c>
      <c r="L110" s="184"/>
      <c r="M110" s="183">
        <f>'Таблица 4'!X100</f>
        <v>0</v>
      </c>
      <c r="N110" s="184"/>
      <c r="O110" s="183">
        <f>'Таблица 5'!K100</f>
        <v>0</v>
      </c>
      <c r="P110" s="184"/>
      <c r="Q110" s="183">
        <f>'Таблица 6'!H100</f>
        <v>0</v>
      </c>
      <c r="R110" s="184"/>
      <c r="S110" s="183">
        <f>'Таблица 7'!J100</f>
        <v>0</v>
      </c>
      <c r="T110" s="184"/>
      <c r="U110" s="103">
        <f t="shared" si="0"/>
        <v>0</v>
      </c>
    </row>
    <row r="111" spans="1:21" ht="15.6" x14ac:dyDescent="0.3">
      <c r="A111" s="52">
        <f t="shared" si="1"/>
        <v>94</v>
      </c>
      <c r="B111" s="52">
        <f>'Таблица 1'!B101</f>
        <v>0</v>
      </c>
      <c r="C111" s="134">
        <f>'Таблица 1'!C101</f>
        <v>0</v>
      </c>
      <c r="D111" s="135"/>
      <c r="E111" s="135"/>
      <c r="F111" s="136"/>
      <c r="G111" s="183">
        <f>'Таблица 1'!AE101</f>
        <v>0</v>
      </c>
      <c r="H111" s="184"/>
      <c r="I111" s="183">
        <f>'Таблица 2'!L101</f>
        <v>0</v>
      </c>
      <c r="J111" s="184"/>
      <c r="K111" s="183">
        <f>'Таблица 3.2'!J101</f>
        <v>0</v>
      </c>
      <c r="L111" s="184"/>
      <c r="M111" s="183">
        <f>'Таблица 4'!X101</f>
        <v>0</v>
      </c>
      <c r="N111" s="184"/>
      <c r="O111" s="183">
        <f>'Таблица 5'!K101</f>
        <v>0</v>
      </c>
      <c r="P111" s="184"/>
      <c r="Q111" s="183">
        <f>'Таблица 6'!H101</f>
        <v>0</v>
      </c>
      <c r="R111" s="184"/>
      <c r="S111" s="183">
        <f>'Таблица 7'!J101</f>
        <v>0</v>
      </c>
      <c r="T111" s="184"/>
      <c r="U111" s="103">
        <f t="shared" si="0"/>
        <v>0</v>
      </c>
    </row>
    <row r="112" spans="1:21" ht="15.6" x14ac:dyDescent="0.3">
      <c r="A112" s="52">
        <f t="shared" si="1"/>
        <v>95</v>
      </c>
      <c r="B112" s="52">
        <f>'Таблица 1'!B102</f>
        <v>0</v>
      </c>
      <c r="C112" s="134">
        <f>'Таблица 1'!C102</f>
        <v>0</v>
      </c>
      <c r="D112" s="135"/>
      <c r="E112" s="135"/>
      <c r="F112" s="136"/>
      <c r="G112" s="183">
        <f>'Таблица 1'!AE102</f>
        <v>0</v>
      </c>
      <c r="H112" s="184"/>
      <c r="I112" s="183">
        <f>'Таблица 2'!L102</f>
        <v>0</v>
      </c>
      <c r="J112" s="184"/>
      <c r="K112" s="183">
        <f>'Таблица 3.2'!J102</f>
        <v>0</v>
      </c>
      <c r="L112" s="184"/>
      <c r="M112" s="183">
        <f>'Таблица 4'!X102</f>
        <v>0</v>
      </c>
      <c r="N112" s="184"/>
      <c r="O112" s="183">
        <f>'Таблица 5'!K102</f>
        <v>0</v>
      </c>
      <c r="P112" s="184"/>
      <c r="Q112" s="183">
        <f>'Таблица 6'!H102</f>
        <v>0</v>
      </c>
      <c r="R112" s="184"/>
      <c r="S112" s="183">
        <f>'Таблица 7'!J102</f>
        <v>0</v>
      </c>
      <c r="T112" s="184"/>
      <c r="U112" s="103">
        <f t="shared" si="0"/>
        <v>0</v>
      </c>
    </row>
    <row r="113" spans="1:21" ht="15.6" x14ac:dyDescent="0.3">
      <c r="A113" s="52">
        <f t="shared" si="1"/>
        <v>96</v>
      </c>
      <c r="B113" s="52">
        <f>'Таблица 1'!B103</f>
        <v>0</v>
      </c>
      <c r="C113" s="134">
        <f>'Таблица 1'!C103</f>
        <v>0</v>
      </c>
      <c r="D113" s="135"/>
      <c r="E113" s="135"/>
      <c r="F113" s="136"/>
      <c r="G113" s="183">
        <f>'Таблица 1'!AE103</f>
        <v>0</v>
      </c>
      <c r="H113" s="184"/>
      <c r="I113" s="183">
        <f>'Таблица 2'!L103</f>
        <v>0</v>
      </c>
      <c r="J113" s="184"/>
      <c r="K113" s="183">
        <f>'Таблица 3.2'!J103</f>
        <v>0</v>
      </c>
      <c r="L113" s="184"/>
      <c r="M113" s="183">
        <f>'Таблица 4'!X103</f>
        <v>0</v>
      </c>
      <c r="N113" s="184"/>
      <c r="O113" s="183">
        <f>'Таблица 5'!K103</f>
        <v>0</v>
      </c>
      <c r="P113" s="184"/>
      <c r="Q113" s="183">
        <f>'Таблица 6'!H103</f>
        <v>0</v>
      </c>
      <c r="R113" s="184"/>
      <c r="S113" s="183">
        <f>'Таблица 7'!J103</f>
        <v>0</v>
      </c>
      <c r="T113" s="184"/>
      <c r="U113" s="103">
        <f t="shared" si="0"/>
        <v>0</v>
      </c>
    </row>
    <row r="114" spans="1:21" ht="15.6" x14ac:dyDescent="0.3">
      <c r="A114" s="52">
        <f t="shared" si="1"/>
        <v>97</v>
      </c>
      <c r="B114" s="52">
        <f>'Таблица 1'!B104</f>
        <v>0</v>
      </c>
      <c r="C114" s="134">
        <f>'Таблица 1'!C104</f>
        <v>0</v>
      </c>
      <c r="D114" s="135"/>
      <c r="E114" s="135"/>
      <c r="F114" s="136"/>
      <c r="G114" s="183">
        <f>'Таблица 1'!AE104</f>
        <v>0</v>
      </c>
      <c r="H114" s="184"/>
      <c r="I114" s="183">
        <f>'Таблица 2'!L104</f>
        <v>0</v>
      </c>
      <c r="J114" s="184"/>
      <c r="K114" s="183">
        <f>'Таблица 3.2'!J104</f>
        <v>0</v>
      </c>
      <c r="L114" s="184"/>
      <c r="M114" s="183">
        <f>'Таблица 4'!X104</f>
        <v>0</v>
      </c>
      <c r="N114" s="184"/>
      <c r="O114" s="183">
        <f>'Таблица 5'!K104</f>
        <v>0</v>
      </c>
      <c r="P114" s="184"/>
      <c r="Q114" s="183">
        <f>'Таблица 6'!H104</f>
        <v>0</v>
      </c>
      <c r="R114" s="184"/>
      <c r="S114" s="183">
        <f>'Таблица 7'!J104</f>
        <v>0</v>
      </c>
      <c r="T114" s="184"/>
      <c r="U114" s="103">
        <f t="shared" si="0"/>
        <v>0</v>
      </c>
    </row>
    <row r="115" spans="1:21" ht="15.6" x14ac:dyDescent="0.3">
      <c r="A115" s="52">
        <f t="shared" si="1"/>
        <v>98</v>
      </c>
      <c r="B115" s="52">
        <f>'Таблица 1'!B105</f>
        <v>0</v>
      </c>
      <c r="C115" s="134">
        <f>'Таблица 1'!C105</f>
        <v>0</v>
      </c>
      <c r="D115" s="135"/>
      <c r="E115" s="135"/>
      <c r="F115" s="136"/>
      <c r="G115" s="183">
        <f>'Таблица 1'!AE105</f>
        <v>0</v>
      </c>
      <c r="H115" s="184"/>
      <c r="I115" s="183">
        <f>'Таблица 2'!L105</f>
        <v>0</v>
      </c>
      <c r="J115" s="184"/>
      <c r="K115" s="183">
        <f>'Таблица 3.2'!J105</f>
        <v>0</v>
      </c>
      <c r="L115" s="184"/>
      <c r="M115" s="183">
        <f>'Таблица 4'!X105</f>
        <v>0</v>
      </c>
      <c r="N115" s="184"/>
      <c r="O115" s="183">
        <f>'Таблица 5'!K105</f>
        <v>0</v>
      </c>
      <c r="P115" s="184"/>
      <c r="Q115" s="183">
        <f>'Таблица 6'!H105</f>
        <v>0</v>
      </c>
      <c r="R115" s="184"/>
      <c r="S115" s="183">
        <f>'Таблица 7'!J105</f>
        <v>0</v>
      </c>
      <c r="T115" s="184"/>
      <c r="U115" s="103">
        <f t="shared" si="0"/>
        <v>0</v>
      </c>
    </row>
    <row r="116" spans="1:21" ht="15.6" x14ac:dyDescent="0.3">
      <c r="A116" s="52">
        <f t="shared" si="1"/>
        <v>99</v>
      </c>
      <c r="B116" s="52">
        <f>'Таблица 1'!B106</f>
        <v>0</v>
      </c>
      <c r="C116" s="134">
        <f>'Таблица 1'!C106</f>
        <v>0</v>
      </c>
      <c r="D116" s="135"/>
      <c r="E116" s="135"/>
      <c r="F116" s="136"/>
      <c r="G116" s="183">
        <f>'Таблица 1'!AE106</f>
        <v>0</v>
      </c>
      <c r="H116" s="184"/>
      <c r="I116" s="183">
        <f>'Таблица 2'!L106</f>
        <v>0</v>
      </c>
      <c r="J116" s="184"/>
      <c r="K116" s="183">
        <f>'Таблица 3.2'!J106</f>
        <v>0</v>
      </c>
      <c r="L116" s="184"/>
      <c r="M116" s="183">
        <f>'Таблица 4'!X106</f>
        <v>0</v>
      </c>
      <c r="N116" s="184"/>
      <c r="O116" s="183">
        <f>'Таблица 5'!K106</f>
        <v>0</v>
      </c>
      <c r="P116" s="184"/>
      <c r="Q116" s="183">
        <f>'Таблица 6'!H106</f>
        <v>0</v>
      </c>
      <c r="R116" s="184"/>
      <c r="S116" s="183">
        <f>'Таблица 7'!J106</f>
        <v>0</v>
      </c>
      <c r="T116" s="184"/>
      <c r="U116" s="103">
        <f t="shared" si="0"/>
        <v>0</v>
      </c>
    </row>
    <row r="117" spans="1:21" ht="15.6" x14ac:dyDescent="0.3">
      <c r="A117" s="52">
        <f t="shared" si="1"/>
        <v>100</v>
      </c>
      <c r="B117" s="52">
        <f>'Таблица 1'!B107</f>
        <v>0</v>
      </c>
      <c r="C117" s="134">
        <f>'Таблица 1'!C107</f>
        <v>0</v>
      </c>
      <c r="D117" s="135"/>
      <c r="E117" s="135"/>
      <c r="F117" s="136"/>
      <c r="G117" s="183">
        <f>'Таблица 1'!AE107</f>
        <v>0</v>
      </c>
      <c r="H117" s="184"/>
      <c r="I117" s="183">
        <f>'Таблица 2'!L107</f>
        <v>0</v>
      </c>
      <c r="J117" s="184"/>
      <c r="K117" s="183">
        <f>'Таблица 3.2'!J107</f>
        <v>0</v>
      </c>
      <c r="L117" s="184"/>
      <c r="M117" s="183">
        <f>'Таблица 4'!X107</f>
        <v>0</v>
      </c>
      <c r="N117" s="184"/>
      <c r="O117" s="183">
        <f>'Таблица 5'!K107</f>
        <v>0</v>
      </c>
      <c r="P117" s="184"/>
      <c r="Q117" s="183">
        <f>'Таблица 6'!H107</f>
        <v>0</v>
      </c>
      <c r="R117" s="184"/>
      <c r="S117" s="183">
        <f>'Таблица 7'!J107</f>
        <v>0</v>
      </c>
      <c r="T117" s="184"/>
      <c r="U117" s="103">
        <f t="shared" si="0"/>
        <v>0</v>
      </c>
    </row>
    <row r="118" spans="1:21" ht="15.6" x14ac:dyDescent="0.3">
      <c r="A118" s="52">
        <f t="shared" si="1"/>
        <v>101</v>
      </c>
      <c r="B118" s="52">
        <f>'Таблица 1'!B108</f>
        <v>0</v>
      </c>
      <c r="C118" s="134">
        <f>'Таблица 1'!C108</f>
        <v>0</v>
      </c>
      <c r="D118" s="135"/>
      <c r="E118" s="135"/>
      <c r="F118" s="136"/>
      <c r="G118" s="183">
        <f>'Таблица 1'!AE108</f>
        <v>0</v>
      </c>
      <c r="H118" s="184"/>
      <c r="I118" s="183">
        <f>'Таблица 2'!L108</f>
        <v>0</v>
      </c>
      <c r="J118" s="184"/>
      <c r="K118" s="183">
        <f>'Таблица 3.2'!J108</f>
        <v>0</v>
      </c>
      <c r="L118" s="184"/>
      <c r="M118" s="183">
        <f>'Таблица 4'!X108</f>
        <v>0</v>
      </c>
      <c r="N118" s="184"/>
      <c r="O118" s="183">
        <f>'Таблица 5'!K108</f>
        <v>0</v>
      </c>
      <c r="P118" s="184"/>
      <c r="Q118" s="183">
        <f>'Таблица 6'!H108</f>
        <v>0</v>
      </c>
      <c r="R118" s="184"/>
      <c r="S118" s="183">
        <f>'Таблица 7'!J108</f>
        <v>0</v>
      </c>
      <c r="T118" s="184"/>
      <c r="U118" s="103">
        <f t="shared" si="0"/>
        <v>0</v>
      </c>
    </row>
    <row r="119" spans="1:21" ht="15.6" x14ac:dyDescent="0.3">
      <c r="A119" s="52">
        <f t="shared" si="1"/>
        <v>102</v>
      </c>
      <c r="B119" s="52">
        <f>'Таблица 1'!B109</f>
        <v>0</v>
      </c>
      <c r="C119" s="134">
        <f>'Таблица 1'!C109</f>
        <v>0</v>
      </c>
      <c r="D119" s="135"/>
      <c r="E119" s="135"/>
      <c r="F119" s="136"/>
      <c r="G119" s="183">
        <f>'Таблица 1'!AE109</f>
        <v>0</v>
      </c>
      <c r="H119" s="184"/>
      <c r="I119" s="183">
        <f>'Таблица 2'!L109</f>
        <v>0</v>
      </c>
      <c r="J119" s="184"/>
      <c r="K119" s="183">
        <f>'Таблица 3.2'!J109</f>
        <v>0</v>
      </c>
      <c r="L119" s="184"/>
      <c r="M119" s="183">
        <f>'Таблица 4'!X109</f>
        <v>0</v>
      </c>
      <c r="N119" s="184"/>
      <c r="O119" s="183">
        <f>'Таблица 5'!K109</f>
        <v>0</v>
      </c>
      <c r="P119" s="184"/>
      <c r="Q119" s="183">
        <f>'Таблица 6'!H109</f>
        <v>0</v>
      </c>
      <c r="R119" s="184"/>
      <c r="S119" s="183">
        <f>'Таблица 7'!J109</f>
        <v>0</v>
      </c>
      <c r="T119" s="184"/>
      <c r="U119" s="103">
        <f t="shared" si="0"/>
        <v>0</v>
      </c>
    </row>
    <row r="120" spans="1:21" ht="15.6" x14ac:dyDescent="0.3">
      <c r="A120" s="52">
        <f t="shared" si="1"/>
        <v>103</v>
      </c>
      <c r="B120" s="52">
        <f>'Таблица 1'!B110</f>
        <v>0</v>
      </c>
      <c r="C120" s="134">
        <f>'Таблица 1'!C110</f>
        <v>0</v>
      </c>
      <c r="D120" s="135"/>
      <c r="E120" s="135"/>
      <c r="F120" s="136"/>
      <c r="G120" s="183">
        <f>'Таблица 1'!AE110</f>
        <v>0</v>
      </c>
      <c r="H120" s="184"/>
      <c r="I120" s="183">
        <f>'Таблица 2'!L110</f>
        <v>0</v>
      </c>
      <c r="J120" s="184"/>
      <c r="K120" s="183">
        <f>'Таблица 3.2'!J110</f>
        <v>0</v>
      </c>
      <c r="L120" s="184"/>
      <c r="M120" s="183">
        <f>'Таблица 4'!X110</f>
        <v>0</v>
      </c>
      <c r="N120" s="184"/>
      <c r="O120" s="183">
        <f>'Таблица 5'!K110</f>
        <v>0</v>
      </c>
      <c r="P120" s="184"/>
      <c r="Q120" s="183">
        <f>'Таблица 6'!H110</f>
        <v>0</v>
      </c>
      <c r="R120" s="184"/>
      <c r="S120" s="183">
        <f>'Таблица 7'!J110</f>
        <v>0</v>
      </c>
      <c r="T120" s="184"/>
      <c r="U120" s="103">
        <f t="shared" si="0"/>
        <v>0</v>
      </c>
    </row>
    <row r="121" spans="1:21" ht="15.6" x14ac:dyDescent="0.3">
      <c r="A121" s="52">
        <f t="shared" si="1"/>
        <v>104</v>
      </c>
      <c r="B121" s="52">
        <f>'Таблица 1'!B111</f>
        <v>0</v>
      </c>
      <c r="C121" s="134">
        <f>'Таблица 1'!C111</f>
        <v>0</v>
      </c>
      <c r="D121" s="135"/>
      <c r="E121" s="135"/>
      <c r="F121" s="136"/>
      <c r="G121" s="183">
        <f>'Таблица 1'!AE111</f>
        <v>0</v>
      </c>
      <c r="H121" s="184"/>
      <c r="I121" s="183">
        <f>'Таблица 2'!L111</f>
        <v>0</v>
      </c>
      <c r="J121" s="184"/>
      <c r="K121" s="183">
        <f>'Таблица 3.2'!J111</f>
        <v>0</v>
      </c>
      <c r="L121" s="184"/>
      <c r="M121" s="183">
        <f>'Таблица 4'!X111</f>
        <v>0</v>
      </c>
      <c r="N121" s="184"/>
      <c r="O121" s="183">
        <f>'Таблица 5'!K111</f>
        <v>0</v>
      </c>
      <c r="P121" s="184"/>
      <c r="Q121" s="183">
        <f>'Таблица 6'!H111</f>
        <v>0</v>
      </c>
      <c r="R121" s="184"/>
      <c r="S121" s="183">
        <f>'Таблица 7'!J111</f>
        <v>0</v>
      </c>
      <c r="T121" s="184"/>
      <c r="U121" s="103">
        <f t="shared" si="0"/>
        <v>0</v>
      </c>
    </row>
    <row r="122" spans="1:21" ht="15.6" x14ac:dyDescent="0.3">
      <c r="A122" s="52">
        <f t="shared" si="1"/>
        <v>105</v>
      </c>
      <c r="B122" s="52">
        <f>'Таблица 1'!B112</f>
        <v>0</v>
      </c>
      <c r="C122" s="134">
        <f>'Таблица 1'!C112</f>
        <v>0</v>
      </c>
      <c r="D122" s="135"/>
      <c r="E122" s="135"/>
      <c r="F122" s="136"/>
      <c r="G122" s="183">
        <f>'Таблица 1'!AE112</f>
        <v>0</v>
      </c>
      <c r="H122" s="184"/>
      <c r="I122" s="183">
        <f>'Таблица 2'!L112</f>
        <v>0</v>
      </c>
      <c r="J122" s="184"/>
      <c r="K122" s="183">
        <f>'Таблица 3.2'!J112</f>
        <v>0</v>
      </c>
      <c r="L122" s="184"/>
      <c r="M122" s="183">
        <f>'Таблица 4'!X112</f>
        <v>0</v>
      </c>
      <c r="N122" s="184"/>
      <c r="O122" s="183">
        <f>'Таблица 5'!K112</f>
        <v>0</v>
      </c>
      <c r="P122" s="184"/>
      <c r="Q122" s="183">
        <f>'Таблица 6'!H112</f>
        <v>0</v>
      </c>
      <c r="R122" s="184"/>
      <c r="S122" s="183">
        <f>'Таблица 7'!J112</f>
        <v>0</v>
      </c>
      <c r="T122" s="184"/>
      <c r="U122" s="103">
        <f t="shared" si="0"/>
        <v>0</v>
      </c>
    </row>
    <row r="123" spans="1:21" ht="15.6" x14ac:dyDescent="0.3">
      <c r="A123" s="52">
        <f t="shared" si="1"/>
        <v>106</v>
      </c>
      <c r="B123" s="52">
        <f>'Таблица 1'!B113</f>
        <v>0</v>
      </c>
      <c r="C123" s="134">
        <f>'Таблица 1'!C113</f>
        <v>0</v>
      </c>
      <c r="D123" s="135"/>
      <c r="E123" s="135"/>
      <c r="F123" s="136"/>
      <c r="G123" s="183">
        <f>'Таблица 1'!AE113</f>
        <v>0</v>
      </c>
      <c r="H123" s="184"/>
      <c r="I123" s="183">
        <f>'Таблица 2'!L113</f>
        <v>0</v>
      </c>
      <c r="J123" s="184"/>
      <c r="K123" s="183">
        <f>'Таблица 3.2'!J113</f>
        <v>0</v>
      </c>
      <c r="L123" s="184"/>
      <c r="M123" s="183">
        <f>'Таблица 4'!X113</f>
        <v>0</v>
      </c>
      <c r="N123" s="184"/>
      <c r="O123" s="183">
        <f>'Таблица 5'!K113</f>
        <v>0</v>
      </c>
      <c r="P123" s="184"/>
      <c r="Q123" s="183">
        <f>'Таблица 6'!H113</f>
        <v>0</v>
      </c>
      <c r="R123" s="184"/>
      <c r="S123" s="183">
        <f>'Таблица 7'!J113</f>
        <v>0</v>
      </c>
      <c r="T123" s="184"/>
      <c r="U123" s="103">
        <f t="shared" si="0"/>
        <v>0</v>
      </c>
    </row>
    <row r="124" spans="1:21" ht="15.6" x14ac:dyDescent="0.3">
      <c r="A124" s="52">
        <f t="shared" si="1"/>
        <v>107</v>
      </c>
      <c r="B124" s="52">
        <f>'Таблица 1'!B114</f>
        <v>0</v>
      </c>
      <c r="C124" s="134">
        <f>'Таблица 1'!C114</f>
        <v>0</v>
      </c>
      <c r="D124" s="135"/>
      <c r="E124" s="135"/>
      <c r="F124" s="136"/>
      <c r="G124" s="183">
        <f>'Таблица 1'!AE114</f>
        <v>0</v>
      </c>
      <c r="H124" s="184"/>
      <c r="I124" s="183">
        <f>'Таблица 2'!L114</f>
        <v>0</v>
      </c>
      <c r="J124" s="184"/>
      <c r="K124" s="183">
        <f>'Таблица 3.2'!J114</f>
        <v>0</v>
      </c>
      <c r="L124" s="184"/>
      <c r="M124" s="183">
        <f>'Таблица 4'!X114</f>
        <v>0</v>
      </c>
      <c r="N124" s="184"/>
      <c r="O124" s="183">
        <f>'Таблица 5'!K114</f>
        <v>0</v>
      </c>
      <c r="P124" s="184"/>
      <c r="Q124" s="183">
        <f>'Таблица 6'!H114</f>
        <v>0</v>
      </c>
      <c r="R124" s="184"/>
      <c r="S124" s="183">
        <f>'Таблица 7'!J114</f>
        <v>0</v>
      </c>
      <c r="T124" s="184"/>
      <c r="U124" s="103">
        <f t="shared" si="0"/>
        <v>0</v>
      </c>
    </row>
    <row r="125" spans="1:21" ht="15.6" x14ac:dyDescent="0.3">
      <c r="A125" s="52">
        <f t="shared" si="1"/>
        <v>108</v>
      </c>
      <c r="B125" s="52">
        <f>'Таблица 1'!B115</f>
        <v>0</v>
      </c>
      <c r="C125" s="134">
        <f>'Таблица 1'!C115</f>
        <v>0</v>
      </c>
      <c r="D125" s="135"/>
      <c r="E125" s="135"/>
      <c r="F125" s="136"/>
      <c r="G125" s="183">
        <f>'Таблица 1'!AE115</f>
        <v>0</v>
      </c>
      <c r="H125" s="184"/>
      <c r="I125" s="183">
        <f>'Таблица 2'!L115</f>
        <v>0</v>
      </c>
      <c r="J125" s="184"/>
      <c r="K125" s="183">
        <f>'Таблица 3.2'!J115</f>
        <v>0</v>
      </c>
      <c r="L125" s="184"/>
      <c r="M125" s="183">
        <f>'Таблица 4'!X115</f>
        <v>0</v>
      </c>
      <c r="N125" s="184"/>
      <c r="O125" s="183">
        <f>'Таблица 5'!K115</f>
        <v>0</v>
      </c>
      <c r="P125" s="184"/>
      <c r="Q125" s="183">
        <f>'Таблица 6'!H115</f>
        <v>0</v>
      </c>
      <c r="R125" s="184"/>
      <c r="S125" s="183">
        <f>'Таблица 7'!J115</f>
        <v>0</v>
      </c>
      <c r="T125" s="184"/>
      <c r="U125" s="103">
        <f t="shared" si="0"/>
        <v>0</v>
      </c>
    </row>
    <row r="126" spans="1:21" ht="15.6" x14ac:dyDescent="0.3">
      <c r="A126" s="52">
        <f t="shared" si="1"/>
        <v>109</v>
      </c>
      <c r="B126" s="52">
        <f>'Таблица 1'!B116</f>
        <v>0</v>
      </c>
      <c r="C126" s="134">
        <f>'Таблица 1'!C116</f>
        <v>0</v>
      </c>
      <c r="D126" s="135"/>
      <c r="E126" s="135"/>
      <c r="F126" s="136"/>
      <c r="G126" s="183">
        <f>'Таблица 1'!AE116</f>
        <v>0</v>
      </c>
      <c r="H126" s="184"/>
      <c r="I126" s="183">
        <f>'Таблица 2'!L116</f>
        <v>0</v>
      </c>
      <c r="J126" s="184"/>
      <c r="K126" s="183">
        <f>'Таблица 3.2'!J116</f>
        <v>0</v>
      </c>
      <c r="L126" s="184"/>
      <c r="M126" s="183">
        <f>'Таблица 4'!X116</f>
        <v>0</v>
      </c>
      <c r="N126" s="184"/>
      <c r="O126" s="183">
        <f>'Таблица 5'!K116</f>
        <v>0</v>
      </c>
      <c r="P126" s="184"/>
      <c r="Q126" s="183">
        <f>'Таблица 6'!H116</f>
        <v>0</v>
      </c>
      <c r="R126" s="184"/>
      <c r="S126" s="183">
        <f>'Таблица 7'!J116</f>
        <v>0</v>
      </c>
      <c r="T126" s="184"/>
      <c r="U126" s="103">
        <f t="shared" si="0"/>
        <v>0</v>
      </c>
    </row>
    <row r="127" spans="1:21" ht="15.6" x14ac:dyDescent="0.3">
      <c r="A127" s="52">
        <f t="shared" si="1"/>
        <v>110</v>
      </c>
      <c r="B127" s="52">
        <f>'Таблица 1'!B117</f>
        <v>0</v>
      </c>
      <c r="C127" s="134">
        <f>'Таблица 1'!C117</f>
        <v>0</v>
      </c>
      <c r="D127" s="135"/>
      <c r="E127" s="135"/>
      <c r="F127" s="136"/>
      <c r="G127" s="183">
        <f>'Таблица 1'!AE117</f>
        <v>0</v>
      </c>
      <c r="H127" s="184"/>
      <c r="I127" s="183">
        <f>'Таблица 2'!L117</f>
        <v>0</v>
      </c>
      <c r="J127" s="184"/>
      <c r="K127" s="183">
        <f>'Таблица 3.2'!J117</f>
        <v>0</v>
      </c>
      <c r="L127" s="184"/>
      <c r="M127" s="183">
        <f>'Таблица 4'!X117</f>
        <v>0</v>
      </c>
      <c r="N127" s="184"/>
      <c r="O127" s="183">
        <f>'Таблица 5'!K117</f>
        <v>0</v>
      </c>
      <c r="P127" s="184"/>
      <c r="Q127" s="183">
        <f>'Таблица 6'!H117</f>
        <v>0</v>
      </c>
      <c r="R127" s="184"/>
      <c r="S127" s="183">
        <f>'Таблица 7'!J117</f>
        <v>0</v>
      </c>
      <c r="T127" s="184"/>
      <c r="U127" s="103">
        <f t="shared" si="0"/>
        <v>0</v>
      </c>
    </row>
    <row r="128" spans="1:21" ht="15.6" x14ac:dyDescent="0.3">
      <c r="A128" s="52">
        <f t="shared" si="1"/>
        <v>111</v>
      </c>
      <c r="B128" s="52">
        <f>'Таблица 1'!B118</f>
        <v>0</v>
      </c>
      <c r="C128" s="134">
        <f>'Таблица 1'!C118</f>
        <v>0</v>
      </c>
      <c r="D128" s="135"/>
      <c r="E128" s="135"/>
      <c r="F128" s="136"/>
      <c r="G128" s="183">
        <f>'Таблица 1'!AE118</f>
        <v>0</v>
      </c>
      <c r="H128" s="184"/>
      <c r="I128" s="183">
        <f>'Таблица 2'!L118</f>
        <v>0</v>
      </c>
      <c r="J128" s="184"/>
      <c r="K128" s="183">
        <f>'Таблица 3.2'!J118</f>
        <v>0</v>
      </c>
      <c r="L128" s="184"/>
      <c r="M128" s="183">
        <f>'Таблица 4'!X118</f>
        <v>0</v>
      </c>
      <c r="N128" s="184"/>
      <c r="O128" s="183">
        <f>'Таблица 5'!K118</f>
        <v>0</v>
      </c>
      <c r="P128" s="184"/>
      <c r="Q128" s="183">
        <f>'Таблица 6'!H118</f>
        <v>0</v>
      </c>
      <c r="R128" s="184"/>
      <c r="S128" s="183">
        <f>'Таблица 7'!J118</f>
        <v>0</v>
      </c>
      <c r="T128" s="184"/>
      <c r="U128" s="103">
        <f t="shared" si="0"/>
        <v>0</v>
      </c>
    </row>
    <row r="129" spans="1:21" ht="15.6" x14ac:dyDescent="0.3">
      <c r="A129" s="52">
        <f t="shared" si="1"/>
        <v>112</v>
      </c>
      <c r="B129" s="52">
        <f>'Таблица 1'!B119</f>
        <v>0</v>
      </c>
      <c r="C129" s="134">
        <f>'Таблица 1'!C119</f>
        <v>0</v>
      </c>
      <c r="D129" s="135"/>
      <c r="E129" s="135"/>
      <c r="F129" s="136"/>
      <c r="G129" s="183">
        <f>'Таблица 1'!AE119</f>
        <v>0</v>
      </c>
      <c r="H129" s="184"/>
      <c r="I129" s="183">
        <f>'Таблица 2'!L119</f>
        <v>0</v>
      </c>
      <c r="J129" s="184"/>
      <c r="K129" s="183">
        <f>'Таблица 3.2'!J119</f>
        <v>0</v>
      </c>
      <c r="L129" s="184"/>
      <c r="M129" s="183">
        <f>'Таблица 4'!X119</f>
        <v>0</v>
      </c>
      <c r="N129" s="184"/>
      <c r="O129" s="183">
        <f>'Таблица 5'!K119</f>
        <v>0</v>
      </c>
      <c r="P129" s="184"/>
      <c r="Q129" s="183">
        <f>'Таблица 6'!H119</f>
        <v>0</v>
      </c>
      <c r="R129" s="184"/>
      <c r="S129" s="183">
        <f>'Таблица 7'!J119</f>
        <v>0</v>
      </c>
      <c r="T129" s="184"/>
      <c r="U129" s="103">
        <f t="shared" si="0"/>
        <v>0</v>
      </c>
    </row>
    <row r="130" spans="1:21" ht="15.6" x14ac:dyDescent="0.3">
      <c r="A130" s="52">
        <f t="shared" si="1"/>
        <v>113</v>
      </c>
      <c r="B130" s="52">
        <f>'Таблица 1'!B120</f>
        <v>0</v>
      </c>
      <c r="C130" s="134">
        <f>'Таблица 1'!C120</f>
        <v>0</v>
      </c>
      <c r="D130" s="135"/>
      <c r="E130" s="135"/>
      <c r="F130" s="136"/>
      <c r="G130" s="183">
        <f>'Таблица 1'!AE120</f>
        <v>0</v>
      </c>
      <c r="H130" s="184"/>
      <c r="I130" s="183">
        <f>'Таблица 2'!L120</f>
        <v>0</v>
      </c>
      <c r="J130" s="184"/>
      <c r="K130" s="183">
        <f>'Таблица 3.2'!J120</f>
        <v>0</v>
      </c>
      <c r="L130" s="184"/>
      <c r="M130" s="183">
        <f>'Таблица 4'!X120</f>
        <v>0</v>
      </c>
      <c r="N130" s="184"/>
      <c r="O130" s="183">
        <f>'Таблица 5'!K120</f>
        <v>0</v>
      </c>
      <c r="P130" s="184"/>
      <c r="Q130" s="183">
        <f>'Таблица 6'!H120</f>
        <v>0</v>
      </c>
      <c r="R130" s="184"/>
      <c r="S130" s="183">
        <f>'Таблица 7'!J120</f>
        <v>0</v>
      </c>
      <c r="T130" s="184"/>
      <c r="U130" s="103">
        <f t="shared" si="0"/>
        <v>0</v>
      </c>
    </row>
    <row r="131" spans="1:21" ht="15.6" x14ac:dyDescent="0.3">
      <c r="A131" s="52">
        <f t="shared" ref="A131:A194" si="2">A130+1</f>
        <v>114</v>
      </c>
      <c r="B131" s="52">
        <f>'Таблица 1'!B121</f>
        <v>0</v>
      </c>
      <c r="C131" s="134">
        <f>'Таблица 1'!C121</f>
        <v>0</v>
      </c>
      <c r="D131" s="135"/>
      <c r="E131" s="135"/>
      <c r="F131" s="136"/>
      <c r="G131" s="183">
        <f>'Таблица 1'!AE121</f>
        <v>0</v>
      </c>
      <c r="H131" s="184"/>
      <c r="I131" s="183">
        <f>'Таблица 2'!L121</f>
        <v>0</v>
      </c>
      <c r="J131" s="184"/>
      <c r="K131" s="183">
        <f>'Таблица 3.2'!J121</f>
        <v>0</v>
      </c>
      <c r="L131" s="184"/>
      <c r="M131" s="183">
        <f>'Таблица 4'!X121</f>
        <v>0</v>
      </c>
      <c r="N131" s="184"/>
      <c r="O131" s="183">
        <f>'Таблица 5'!K121</f>
        <v>0</v>
      </c>
      <c r="P131" s="184"/>
      <c r="Q131" s="183">
        <f>'Таблица 6'!H121</f>
        <v>0</v>
      </c>
      <c r="R131" s="184"/>
      <c r="S131" s="183">
        <f>'Таблица 7'!J121</f>
        <v>0</v>
      </c>
      <c r="T131" s="184"/>
      <c r="U131" s="103">
        <f t="shared" si="0"/>
        <v>0</v>
      </c>
    </row>
    <row r="132" spans="1:21" ht="15.6" x14ac:dyDescent="0.3">
      <c r="A132" s="52">
        <f t="shared" si="2"/>
        <v>115</v>
      </c>
      <c r="B132" s="52">
        <f>'Таблица 1'!B122</f>
        <v>0</v>
      </c>
      <c r="C132" s="134">
        <f>'Таблица 1'!C122</f>
        <v>0</v>
      </c>
      <c r="D132" s="135"/>
      <c r="E132" s="135"/>
      <c r="F132" s="136"/>
      <c r="G132" s="183">
        <f>'Таблица 1'!AE122</f>
        <v>0</v>
      </c>
      <c r="H132" s="184"/>
      <c r="I132" s="183">
        <f>'Таблица 2'!L122</f>
        <v>0</v>
      </c>
      <c r="J132" s="184"/>
      <c r="K132" s="183">
        <f>'Таблица 3.2'!J122</f>
        <v>0</v>
      </c>
      <c r="L132" s="184"/>
      <c r="M132" s="183">
        <f>'Таблица 4'!X122</f>
        <v>0</v>
      </c>
      <c r="N132" s="184"/>
      <c r="O132" s="183">
        <f>'Таблица 5'!K122</f>
        <v>0</v>
      </c>
      <c r="P132" s="184"/>
      <c r="Q132" s="183">
        <f>'Таблица 6'!H122</f>
        <v>0</v>
      </c>
      <c r="R132" s="184"/>
      <c r="S132" s="183">
        <f>'Таблица 7'!J122</f>
        <v>0</v>
      </c>
      <c r="T132" s="184"/>
      <c r="U132" s="103">
        <f t="shared" si="0"/>
        <v>0</v>
      </c>
    </row>
    <row r="133" spans="1:21" ht="15.6" x14ac:dyDescent="0.3">
      <c r="A133" s="52">
        <f t="shared" si="2"/>
        <v>116</v>
      </c>
      <c r="B133" s="52">
        <f>'Таблица 1'!B123</f>
        <v>0</v>
      </c>
      <c r="C133" s="134">
        <f>'Таблица 1'!C123</f>
        <v>0</v>
      </c>
      <c r="D133" s="135"/>
      <c r="E133" s="135"/>
      <c r="F133" s="136"/>
      <c r="G133" s="183">
        <f>'Таблица 1'!AE123</f>
        <v>0</v>
      </c>
      <c r="H133" s="184"/>
      <c r="I133" s="183">
        <f>'Таблица 2'!L123</f>
        <v>0</v>
      </c>
      <c r="J133" s="184"/>
      <c r="K133" s="183">
        <f>'Таблица 3.2'!J123</f>
        <v>0</v>
      </c>
      <c r="L133" s="184"/>
      <c r="M133" s="183">
        <f>'Таблица 4'!X123</f>
        <v>0</v>
      </c>
      <c r="N133" s="184"/>
      <c r="O133" s="183">
        <f>'Таблица 5'!K123</f>
        <v>0</v>
      </c>
      <c r="P133" s="184"/>
      <c r="Q133" s="183">
        <f>'Таблица 6'!H123</f>
        <v>0</v>
      </c>
      <c r="R133" s="184"/>
      <c r="S133" s="183">
        <f>'Таблица 7'!J123</f>
        <v>0</v>
      </c>
      <c r="T133" s="184"/>
      <c r="U133" s="103">
        <f t="shared" si="0"/>
        <v>0</v>
      </c>
    </row>
    <row r="134" spans="1:21" ht="15.6" x14ac:dyDescent="0.3">
      <c r="A134" s="52">
        <f t="shared" si="2"/>
        <v>117</v>
      </c>
      <c r="B134" s="52">
        <f>'Таблица 1'!B124</f>
        <v>0</v>
      </c>
      <c r="C134" s="134">
        <f>'Таблица 1'!C124</f>
        <v>0</v>
      </c>
      <c r="D134" s="135"/>
      <c r="E134" s="135"/>
      <c r="F134" s="136"/>
      <c r="G134" s="183">
        <f>'Таблица 1'!AE124</f>
        <v>0</v>
      </c>
      <c r="H134" s="184"/>
      <c r="I134" s="183">
        <f>'Таблица 2'!L124</f>
        <v>0</v>
      </c>
      <c r="J134" s="184"/>
      <c r="K134" s="183">
        <f>'Таблица 3.2'!J124</f>
        <v>0</v>
      </c>
      <c r="L134" s="184"/>
      <c r="M134" s="183">
        <f>'Таблица 4'!X124</f>
        <v>0</v>
      </c>
      <c r="N134" s="184"/>
      <c r="O134" s="183">
        <f>'Таблица 5'!K124</f>
        <v>0</v>
      </c>
      <c r="P134" s="184"/>
      <c r="Q134" s="183">
        <f>'Таблица 6'!H124</f>
        <v>0</v>
      </c>
      <c r="R134" s="184"/>
      <c r="S134" s="183">
        <f>'Таблица 7'!J124</f>
        <v>0</v>
      </c>
      <c r="T134" s="184"/>
      <c r="U134" s="103">
        <f t="shared" si="0"/>
        <v>0</v>
      </c>
    </row>
    <row r="135" spans="1:21" ht="15.6" x14ac:dyDescent="0.3">
      <c r="A135" s="52">
        <f t="shared" si="2"/>
        <v>118</v>
      </c>
      <c r="B135" s="52">
        <f>'Таблица 1'!B125</f>
        <v>0</v>
      </c>
      <c r="C135" s="134">
        <f>'Таблица 1'!C125</f>
        <v>0</v>
      </c>
      <c r="D135" s="135"/>
      <c r="E135" s="135"/>
      <c r="F135" s="136"/>
      <c r="G135" s="183">
        <f>'Таблица 1'!AE125</f>
        <v>0</v>
      </c>
      <c r="H135" s="184"/>
      <c r="I135" s="183">
        <f>'Таблица 2'!L125</f>
        <v>0</v>
      </c>
      <c r="J135" s="184"/>
      <c r="K135" s="183">
        <f>'Таблица 3.2'!J125</f>
        <v>0</v>
      </c>
      <c r="L135" s="184"/>
      <c r="M135" s="183">
        <f>'Таблица 4'!X125</f>
        <v>0</v>
      </c>
      <c r="N135" s="184"/>
      <c r="O135" s="183">
        <f>'Таблица 5'!K125</f>
        <v>0</v>
      </c>
      <c r="P135" s="184"/>
      <c r="Q135" s="183">
        <f>'Таблица 6'!H125</f>
        <v>0</v>
      </c>
      <c r="R135" s="184"/>
      <c r="S135" s="183">
        <f>'Таблица 7'!J125</f>
        <v>0</v>
      </c>
      <c r="T135" s="184"/>
      <c r="U135" s="103">
        <f t="shared" si="0"/>
        <v>0</v>
      </c>
    </row>
    <row r="136" spans="1:21" ht="15.6" x14ac:dyDescent="0.3">
      <c r="A136" s="52">
        <f t="shared" si="2"/>
        <v>119</v>
      </c>
      <c r="B136" s="52">
        <f>'Таблица 1'!B126</f>
        <v>0</v>
      </c>
      <c r="C136" s="134">
        <f>'Таблица 1'!C126</f>
        <v>0</v>
      </c>
      <c r="D136" s="135"/>
      <c r="E136" s="135"/>
      <c r="F136" s="136"/>
      <c r="G136" s="183">
        <f>'Таблица 1'!AE126</f>
        <v>0</v>
      </c>
      <c r="H136" s="184"/>
      <c r="I136" s="183">
        <f>'Таблица 2'!L126</f>
        <v>0</v>
      </c>
      <c r="J136" s="184"/>
      <c r="K136" s="183">
        <f>'Таблица 3.2'!J126</f>
        <v>0</v>
      </c>
      <c r="L136" s="184"/>
      <c r="M136" s="183">
        <f>'Таблица 4'!X126</f>
        <v>0</v>
      </c>
      <c r="N136" s="184"/>
      <c r="O136" s="183">
        <f>'Таблица 5'!K126</f>
        <v>0</v>
      </c>
      <c r="P136" s="184"/>
      <c r="Q136" s="183">
        <f>'Таблица 6'!H126</f>
        <v>0</v>
      </c>
      <c r="R136" s="184"/>
      <c r="S136" s="183">
        <f>'Таблица 7'!J126</f>
        <v>0</v>
      </c>
      <c r="T136" s="184"/>
      <c r="U136" s="103">
        <f t="shared" si="0"/>
        <v>0</v>
      </c>
    </row>
    <row r="137" spans="1:21" ht="15.6" x14ac:dyDescent="0.3">
      <c r="A137" s="52">
        <f t="shared" si="2"/>
        <v>120</v>
      </c>
      <c r="B137" s="52">
        <f>'Таблица 1'!B127</f>
        <v>0</v>
      </c>
      <c r="C137" s="134">
        <f>'Таблица 1'!C127</f>
        <v>0</v>
      </c>
      <c r="D137" s="135"/>
      <c r="E137" s="135"/>
      <c r="F137" s="136"/>
      <c r="G137" s="183">
        <f>'Таблица 1'!AE127</f>
        <v>0</v>
      </c>
      <c r="H137" s="184"/>
      <c r="I137" s="183">
        <f>'Таблица 2'!L127</f>
        <v>0</v>
      </c>
      <c r="J137" s="184"/>
      <c r="K137" s="183">
        <f>'Таблица 3.2'!J127</f>
        <v>0</v>
      </c>
      <c r="L137" s="184"/>
      <c r="M137" s="183">
        <f>'Таблица 4'!X127</f>
        <v>0</v>
      </c>
      <c r="N137" s="184"/>
      <c r="O137" s="183">
        <f>'Таблица 5'!K127</f>
        <v>0</v>
      </c>
      <c r="P137" s="184"/>
      <c r="Q137" s="183">
        <f>'Таблица 6'!H127</f>
        <v>0</v>
      </c>
      <c r="R137" s="184"/>
      <c r="S137" s="183">
        <f>'Таблица 7'!J127</f>
        <v>0</v>
      </c>
      <c r="T137" s="184"/>
      <c r="U137" s="103">
        <f t="shared" si="0"/>
        <v>0</v>
      </c>
    </row>
    <row r="138" spans="1:21" ht="15.6" x14ac:dyDescent="0.3">
      <c r="A138" s="52">
        <f t="shared" si="2"/>
        <v>121</v>
      </c>
      <c r="B138" s="52">
        <f>'Таблица 1'!B128</f>
        <v>0</v>
      </c>
      <c r="C138" s="134">
        <f>'Таблица 1'!C128</f>
        <v>0</v>
      </c>
      <c r="D138" s="135"/>
      <c r="E138" s="135"/>
      <c r="F138" s="136"/>
      <c r="G138" s="183">
        <f>'Таблица 1'!AE128</f>
        <v>0</v>
      </c>
      <c r="H138" s="184"/>
      <c r="I138" s="183">
        <f>'Таблица 2'!L128</f>
        <v>0</v>
      </c>
      <c r="J138" s="184"/>
      <c r="K138" s="183">
        <f>'Таблица 3.2'!J128</f>
        <v>0</v>
      </c>
      <c r="L138" s="184"/>
      <c r="M138" s="183">
        <f>'Таблица 4'!X128</f>
        <v>0</v>
      </c>
      <c r="N138" s="184"/>
      <c r="O138" s="183">
        <f>'Таблица 5'!K128</f>
        <v>0</v>
      </c>
      <c r="P138" s="184"/>
      <c r="Q138" s="183">
        <f>'Таблица 6'!H128</f>
        <v>0</v>
      </c>
      <c r="R138" s="184"/>
      <c r="S138" s="183">
        <f>'Таблица 7'!J128</f>
        <v>0</v>
      </c>
      <c r="T138" s="184"/>
      <c r="U138" s="103">
        <f t="shared" si="0"/>
        <v>0</v>
      </c>
    </row>
    <row r="139" spans="1:21" ht="15.6" x14ac:dyDescent="0.3">
      <c r="A139" s="52">
        <f t="shared" si="2"/>
        <v>122</v>
      </c>
      <c r="B139" s="52">
        <f>'Таблица 1'!B129</f>
        <v>0</v>
      </c>
      <c r="C139" s="134">
        <f>'Таблица 1'!C129</f>
        <v>0</v>
      </c>
      <c r="D139" s="135"/>
      <c r="E139" s="135"/>
      <c r="F139" s="136"/>
      <c r="G139" s="183">
        <f>'Таблица 1'!AE129</f>
        <v>0</v>
      </c>
      <c r="H139" s="184"/>
      <c r="I139" s="183">
        <f>'Таблица 2'!L129</f>
        <v>0</v>
      </c>
      <c r="J139" s="184"/>
      <c r="K139" s="183">
        <f>'Таблица 3.2'!J129</f>
        <v>0</v>
      </c>
      <c r="L139" s="184"/>
      <c r="M139" s="183">
        <f>'Таблица 4'!X129</f>
        <v>0</v>
      </c>
      <c r="N139" s="184"/>
      <c r="O139" s="183">
        <f>'Таблица 5'!K129</f>
        <v>0</v>
      </c>
      <c r="P139" s="184"/>
      <c r="Q139" s="183">
        <f>'Таблица 6'!H129</f>
        <v>0</v>
      </c>
      <c r="R139" s="184"/>
      <c r="S139" s="183">
        <f>'Таблица 7'!J129</f>
        <v>0</v>
      </c>
      <c r="T139" s="184"/>
      <c r="U139" s="103">
        <f t="shared" si="0"/>
        <v>0</v>
      </c>
    </row>
    <row r="140" spans="1:21" ht="15.6" x14ac:dyDescent="0.3">
      <c r="A140" s="52">
        <f t="shared" si="2"/>
        <v>123</v>
      </c>
      <c r="B140" s="52">
        <f>'Таблица 1'!B130</f>
        <v>0</v>
      </c>
      <c r="C140" s="134">
        <f>'Таблица 1'!C130</f>
        <v>0</v>
      </c>
      <c r="D140" s="135"/>
      <c r="E140" s="135"/>
      <c r="F140" s="136"/>
      <c r="G140" s="183">
        <f>'Таблица 1'!AE130</f>
        <v>0</v>
      </c>
      <c r="H140" s="184"/>
      <c r="I140" s="183">
        <f>'Таблица 2'!L130</f>
        <v>0</v>
      </c>
      <c r="J140" s="184"/>
      <c r="K140" s="183">
        <f>'Таблица 3.2'!J130</f>
        <v>0</v>
      </c>
      <c r="L140" s="184"/>
      <c r="M140" s="183">
        <f>'Таблица 4'!X130</f>
        <v>0</v>
      </c>
      <c r="N140" s="184"/>
      <c r="O140" s="183">
        <f>'Таблица 5'!K130</f>
        <v>0</v>
      </c>
      <c r="P140" s="184"/>
      <c r="Q140" s="183">
        <f>'Таблица 6'!H130</f>
        <v>0</v>
      </c>
      <c r="R140" s="184"/>
      <c r="S140" s="183">
        <f>'Таблица 7'!J130</f>
        <v>0</v>
      </c>
      <c r="T140" s="184"/>
      <c r="U140" s="103">
        <f t="shared" si="0"/>
        <v>0</v>
      </c>
    </row>
    <row r="141" spans="1:21" ht="15.6" x14ac:dyDescent="0.3">
      <c r="A141" s="52">
        <f t="shared" si="2"/>
        <v>124</v>
      </c>
      <c r="B141" s="52">
        <f>'Таблица 1'!B131</f>
        <v>0</v>
      </c>
      <c r="C141" s="134">
        <f>'Таблица 1'!C131</f>
        <v>0</v>
      </c>
      <c r="D141" s="135"/>
      <c r="E141" s="135"/>
      <c r="F141" s="136"/>
      <c r="G141" s="183">
        <f>'Таблица 1'!AE131</f>
        <v>0</v>
      </c>
      <c r="H141" s="184"/>
      <c r="I141" s="183">
        <f>'Таблица 2'!L131</f>
        <v>0</v>
      </c>
      <c r="J141" s="184"/>
      <c r="K141" s="183">
        <f>'Таблица 3.2'!J131</f>
        <v>0</v>
      </c>
      <c r="L141" s="184"/>
      <c r="M141" s="183">
        <f>'Таблица 4'!X131</f>
        <v>0</v>
      </c>
      <c r="N141" s="184"/>
      <c r="O141" s="183">
        <f>'Таблица 5'!K131</f>
        <v>0</v>
      </c>
      <c r="P141" s="184"/>
      <c r="Q141" s="183">
        <f>'Таблица 6'!H131</f>
        <v>0</v>
      </c>
      <c r="R141" s="184"/>
      <c r="S141" s="183">
        <f>'Таблица 7'!J131</f>
        <v>0</v>
      </c>
      <c r="T141" s="184"/>
      <c r="U141" s="103">
        <f t="shared" si="0"/>
        <v>0</v>
      </c>
    </row>
    <row r="142" spans="1:21" ht="15.6" x14ac:dyDescent="0.3">
      <c r="A142" s="52">
        <f t="shared" si="2"/>
        <v>125</v>
      </c>
      <c r="B142" s="52">
        <f>'Таблица 1'!B132</f>
        <v>0</v>
      </c>
      <c r="C142" s="134">
        <f>'Таблица 1'!C132</f>
        <v>0</v>
      </c>
      <c r="D142" s="135"/>
      <c r="E142" s="135"/>
      <c r="F142" s="136"/>
      <c r="G142" s="183">
        <f>'Таблица 1'!AE132</f>
        <v>0</v>
      </c>
      <c r="H142" s="184"/>
      <c r="I142" s="183">
        <f>'Таблица 2'!L132</f>
        <v>0</v>
      </c>
      <c r="J142" s="184"/>
      <c r="K142" s="183">
        <f>'Таблица 3.2'!J132</f>
        <v>0</v>
      </c>
      <c r="L142" s="184"/>
      <c r="M142" s="183">
        <f>'Таблица 4'!X132</f>
        <v>0</v>
      </c>
      <c r="N142" s="184"/>
      <c r="O142" s="183">
        <f>'Таблица 5'!K132</f>
        <v>0</v>
      </c>
      <c r="P142" s="184"/>
      <c r="Q142" s="183">
        <f>'Таблица 6'!H132</f>
        <v>0</v>
      </c>
      <c r="R142" s="184"/>
      <c r="S142" s="183">
        <f>'Таблица 7'!J132</f>
        <v>0</v>
      </c>
      <c r="T142" s="184"/>
      <c r="U142" s="103">
        <f t="shared" si="0"/>
        <v>0</v>
      </c>
    </row>
    <row r="143" spans="1:21" ht="15.6" x14ac:dyDescent="0.3">
      <c r="A143" s="52">
        <f t="shared" si="2"/>
        <v>126</v>
      </c>
      <c r="B143" s="52">
        <f>'Таблица 1'!B133</f>
        <v>0</v>
      </c>
      <c r="C143" s="134">
        <f>'Таблица 1'!C133</f>
        <v>0</v>
      </c>
      <c r="D143" s="135"/>
      <c r="E143" s="135"/>
      <c r="F143" s="136"/>
      <c r="G143" s="183">
        <f>'Таблица 1'!AE133</f>
        <v>0</v>
      </c>
      <c r="H143" s="184"/>
      <c r="I143" s="183">
        <f>'Таблица 2'!L133</f>
        <v>0</v>
      </c>
      <c r="J143" s="184"/>
      <c r="K143" s="183">
        <f>'Таблица 3.2'!J133</f>
        <v>0</v>
      </c>
      <c r="L143" s="184"/>
      <c r="M143" s="183">
        <f>'Таблица 4'!X133</f>
        <v>0</v>
      </c>
      <c r="N143" s="184"/>
      <c r="O143" s="183">
        <f>'Таблица 5'!K133</f>
        <v>0</v>
      </c>
      <c r="P143" s="184"/>
      <c r="Q143" s="183">
        <f>'Таблица 6'!H133</f>
        <v>0</v>
      </c>
      <c r="R143" s="184"/>
      <c r="S143" s="183">
        <f>'Таблица 7'!J133</f>
        <v>0</v>
      </c>
      <c r="T143" s="184"/>
      <c r="U143" s="103">
        <f t="shared" si="0"/>
        <v>0</v>
      </c>
    </row>
    <row r="144" spans="1:21" ht="15.6" x14ac:dyDescent="0.3">
      <c r="A144" s="52">
        <f t="shared" si="2"/>
        <v>127</v>
      </c>
      <c r="B144" s="52">
        <f>'Таблица 1'!B134</f>
        <v>0</v>
      </c>
      <c r="C144" s="134">
        <f>'Таблица 1'!C134</f>
        <v>0</v>
      </c>
      <c r="D144" s="135"/>
      <c r="E144" s="135"/>
      <c r="F144" s="136"/>
      <c r="G144" s="183">
        <f>'Таблица 1'!AE134</f>
        <v>0</v>
      </c>
      <c r="H144" s="184"/>
      <c r="I144" s="183">
        <f>'Таблица 2'!L134</f>
        <v>0</v>
      </c>
      <c r="J144" s="184"/>
      <c r="K144" s="183">
        <f>'Таблица 3.2'!J134</f>
        <v>0</v>
      </c>
      <c r="L144" s="184"/>
      <c r="M144" s="183">
        <f>'Таблица 4'!X134</f>
        <v>0</v>
      </c>
      <c r="N144" s="184"/>
      <c r="O144" s="183">
        <f>'Таблица 5'!K134</f>
        <v>0</v>
      </c>
      <c r="P144" s="184"/>
      <c r="Q144" s="183">
        <f>'Таблица 6'!H134</f>
        <v>0</v>
      </c>
      <c r="R144" s="184"/>
      <c r="S144" s="183">
        <f>'Таблица 7'!J134</f>
        <v>0</v>
      </c>
      <c r="T144" s="184"/>
      <c r="U144" s="103">
        <f t="shared" si="0"/>
        <v>0</v>
      </c>
    </row>
    <row r="145" spans="1:21" ht="15.6" x14ac:dyDescent="0.3">
      <c r="A145" s="52">
        <f t="shared" si="2"/>
        <v>128</v>
      </c>
      <c r="B145" s="52">
        <f>'Таблица 1'!B135</f>
        <v>0</v>
      </c>
      <c r="C145" s="134">
        <f>'Таблица 1'!C135</f>
        <v>0</v>
      </c>
      <c r="D145" s="135"/>
      <c r="E145" s="135"/>
      <c r="F145" s="136"/>
      <c r="G145" s="183">
        <f>'Таблица 1'!AE135</f>
        <v>0</v>
      </c>
      <c r="H145" s="184"/>
      <c r="I145" s="183">
        <f>'Таблица 2'!L135</f>
        <v>0</v>
      </c>
      <c r="J145" s="184"/>
      <c r="K145" s="183">
        <f>'Таблица 3.2'!J135</f>
        <v>0</v>
      </c>
      <c r="L145" s="184"/>
      <c r="M145" s="183">
        <f>'Таблица 4'!X135</f>
        <v>0</v>
      </c>
      <c r="N145" s="184"/>
      <c r="O145" s="183">
        <f>'Таблица 5'!K135</f>
        <v>0</v>
      </c>
      <c r="P145" s="184"/>
      <c r="Q145" s="183">
        <f>'Таблица 6'!H135</f>
        <v>0</v>
      </c>
      <c r="R145" s="184"/>
      <c r="S145" s="183">
        <f>'Таблица 7'!J135</f>
        <v>0</v>
      </c>
      <c r="T145" s="184"/>
      <c r="U145" s="103">
        <f t="shared" si="0"/>
        <v>0</v>
      </c>
    </row>
    <row r="146" spans="1:21" ht="15.6" x14ac:dyDescent="0.3">
      <c r="A146" s="52">
        <f t="shared" si="2"/>
        <v>129</v>
      </c>
      <c r="B146" s="52">
        <f>'Таблица 1'!B136</f>
        <v>0</v>
      </c>
      <c r="C146" s="134">
        <f>'Таблица 1'!C136</f>
        <v>0</v>
      </c>
      <c r="D146" s="135"/>
      <c r="E146" s="135"/>
      <c r="F146" s="136"/>
      <c r="G146" s="183">
        <f>'Таблица 1'!AE136</f>
        <v>0</v>
      </c>
      <c r="H146" s="184"/>
      <c r="I146" s="183">
        <f>'Таблица 2'!L136</f>
        <v>0</v>
      </c>
      <c r="J146" s="184"/>
      <c r="K146" s="183">
        <f>'Таблица 3.2'!J136</f>
        <v>0</v>
      </c>
      <c r="L146" s="184"/>
      <c r="M146" s="183">
        <f>'Таблица 4'!X136</f>
        <v>0</v>
      </c>
      <c r="N146" s="184"/>
      <c r="O146" s="183">
        <f>'Таблица 5'!K136</f>
        <v>0</v>
      </c>
      <c r="P146" s="184"/>
      <c r="Q146" s="183">
        <f>'Таблица 6'!H136</f>
        <v>0</v>
      </c>
      <c r="R146" s="184"/>
      <c r="S146" s="183">
        <f>'Таблица 7'!J136</f>
        <v>0</v>
      </c>
      <c r="T146" s="184"/>
      <c r="U146" s="103">
        <f t="shared" si="0"/>
        <v>0</v>
      </c>
    </row>
    <row r="147" spans="1:21" ht="15.6" x14ac:dyDescent="0.3">
      <c r="A147" s="52">
        <f t="shared" si="2"/>
        <v>130</v>
      </c>
      <c r="B147" s="52">
        <f>'Таблица 1'!B137</f>
        <v>0</v>
      </c>
      <c r="C147" s="134">
        <f>'Таблица 1'!C137</f>
        <v>0</v>
      </c>
      <c r="D147" s="135"/>
      <c r="E147" s="135"/>
      <c r="F147" s="136"/>
      <c r="G147" s="183">
        <f>'Таблица 1'!AE137</f>
        <v>0</v>
      </c>
      <c r="H147" s="184"/>
      <c r="I147" s="183">
        <f>'Таблица 2'!L137</f>
        <v>0</v>
      </c>
      <c r="J147" s="184"/>
      <c r="K147" s="183">
        <f>'Таблица 3.2'!J137</f>
        <v>0</v>
      </c>
      <c r="L147" s="184"/>
      <c r="M147" s="183">
        <f>'Таблица 4'!X137</f>
        <v>0</v>
      </c>
      <c r="N147" s="184"/>
      <c r="O147" s="183">
        <f>'Таблица 5'!K137</f>
        <v>0</v>
      </c>
      <c r="P147" s="184"/>
      <c r="Q147" s="183">
        <f>'Таблица 6'!H137</f>
        <v>0</v>
      </c>
      <c r="R147" s="184"/>
      <c r="S147" s="183">
        <f>'Таблица 7'!J137</f>
        <v>0</v>
      </c>
      <c r="T147" s="184"/>
      <c r="U147" s="103">
        <f t="shared" si="0"/>
        <v>0</v>
      </c>
    </row>
    <row r="148" spans="1:21" ht="15.6" x14ac:dyDescent="0.3">
      <c r="A148" s="52">
        <f t="shared" si="2"/>
        <v>131</v>
      </c>
      <c r="B148" s="52">
        <f>'Таблица 1'!B138</f>
        <v>0</v>
      </c>
      <c r="C148" s="134">
        <f>'Таблица 1'!C138</f>
        <v>0</v>
      </c>
      <c r="D148" s="135"/>
      <c r="E148" s="135"/>
      <c r="F148" s="136"/>
      <c r="G148" s="183">
        <f>'Таблица 1'!AE138</f>
        <v>0</v>
      </c>
      <c r="H148" s="184"/>
      <c r="I148" s="183">
        <f>'Таблица 2'!L138</f>
        <v>0</v>
      </c>
      <c r="J148" s="184"/>
      <c r="K148" s="183">
        <f>'Таблица 3.2'!J138</f>
        <v>0</v>
      </c>
      <c r="L148" s="184"/>
      <c r="M148" s="183">
        <f>'Таблица 4'!X138</f>
        <v>0</v>
      </c>
      <c r="N148" s="184"/>
      <c r="O148" s="183">
        <f>'Таблица 5'!K138</f>
        <v>0</v>
      </c>
      <c r="P148" s="184"/>
      <c r="Q148" s="183">
        <f>'Таблица 6'!H138</f>
        <v>0</v>
      </c>
      <c r="R148" s="184"/>
      <c r="S148" s="183">
        <f>'Таблица 7'!J138</f>
        <v>0</v>
      </c>
      <c r="T148" s="184"/>
      <c r="U148" s="103">
        <f t="shared" si="0"/>
        <v>0</v>
      </c>
    </row>
    <row r="149" spans="1:21" ht="15.6" x14ac:dyDescent="0.3">
      <c r="A149" s="52">
        <f t="shared" si="2"/>
        <v>132</v>
      </c>
      <c r="B149" s="52">
        <f>'Таблица 1'!B139</f>
        <v>0</v>
      </c>
      <c r="C149" s="134">
        <f>'Таблица 1'!C139</f>
        <v>0</v>
      </c>
      <c r="D149" s="135"/>
      <c r="E149" s="135"/>
      <c r="F149" s="136"/>
      <c r="G149" s="183">
        <f>'Таблица 1'!AE139</f>
        <v>0</v>
      </c>
      <c r="H149" s="184"/>
      <c r="I149" s="183">
        <f>'Таблица 2'!L139</f>
        <v>0</v>
      </c>
      <c r="J149" s="184"/>
      <c r="K149" s="183">
        <f>'Таблица 3.2'!J139</f>
        <v>0</v>
      </c>
      <c r="L149" s="184"/>
      <c r="M149" s="183">
        <f>'Таблица 4'!X139</f>
        <v>0</v>
      </c>
      <c r="N149" s="184"/>
      <c r="O149" s="183">
        <f>'Таблица 5'!K139</f>
        <v>0</v>
      </c>
      <c r="P149" s="184"/>
      <c r="Q149" s="183">
        <f>'Таблица 6'!H139</f>
        <v>0</v>
      </c>
      <c r="R149" s="184"/>
      <c r="S149" s="183">
        <f>'Таблица 7'!J139</f>
        <v>0</v>
      </c>
      <c r="T149" s="184"/>
      <c r="U149" s="103">
        <f t="shared" si="0"/>
        <v>0</v>
      </c>
    </row>
    <row r="150" spans="1:21" ht="15.6" x14ac:dyDescent="0.3">
      <c r="A150" s="52">
        <f t="shared" si="2"/>
        <v>133</v>
      </c>
      <c r="B150" s="52">
        <f>'Таблица 1'!B140</f>
        <v>0</v>
      </c>
      <c r="C150" s="134">
        <f>'Таблица 1'!C140</f>
        <v>0</v>
      </c>
      <c r="D150" s="135"/>
      <c r="E150" s="135"/>
      <c r="F150" s="136"/>
      <c r="G150" s="183">
        <f>'Таблица 1'!AE140</f>
        <v>0</v>
      </c>
      <c r="H150" s="184"/>
      <c r="I150" s="183">
        <f>'Таблица 2'!L140</f>
        <v>0</v>
      </c>
      <c r="J150" s="184"/>
      <c r="K150" s="183">
        <f>'Таблица 3.2'!J140</f>
        <v>0</v>
      </c>
      <c r="L150" s="184"/>
      <c r="M150" s="183">
        <f>'Таблица 4'!X140</f>
        <v>0</v>
      </c>
      <c r="N150" s="184"/>
      <c r="O150" s="183">
        <f>'Таблица 5'!K140</f>
        <v>0</v>
      </c>
      <c r="P150" s="184"/>
      <c r="Q150" s="183">
        <f>'Таблица 6'!H140</f>
        <v>0</v>
      </c>
      <c r="R150" s="184"/>
      <c r="S150" s="183">
        <f>'Таблица 7'!J140</f>
        <v>0</v>
      </c>
      <c r="T150" s="184"/>
      <c r="U150" s="103">
        <f t="shared" si="0"/>
        <v>0</v>
      </c>
    </row>
    <row r="151" spans="1:21" ht="15.6" x14ac:dyDescent="0.3">
      <c r="A151" s="52">
        <f t="shared" si="2"/>
        <v>134</v>
      </c>
      <c r="B151" s="52">
        <f>'Таблица 1'!B141</f>
        <v>0</v>
      </c>
      <c r="C151" s="134">
        <f>'Таблица 1'!C141</f>
        <v>0</v>
      </c>
      <c r="D151" s="135"/>
      <c r="E151" s="135"/>
      <c r="F151" s="136"/>
      <c r="G151" s="183">
        <f>'Таблица 1'!AE141</f>
        <v>0</v>
      </c>
      <c r="H151" s="184"/>
      <c r="I151" s="183">
        <f>'Таблица 2'!L141</f>
        <v>0</v>
      </c>
      <c r="J151" s="184"/>
      <c r="K151" s="183">
        <f>'Таблица 3.2'!J141</f>
        <v>0</v>
      </c>
      <c r="L151" s="184"/>
      <c r="M151" s="183">
        <f>'Таблица 4'!X141</f>
        <v>0</v>
      </c>
      <c r="N151" s="184"/>
      <c r="O151" s="183">
        <f>'Таблица 5'!K141</f>
        <v>0</v>
      </c>
      <c r="P151" s="184"/>
      <c r="Q151" s="183">
        <f>'Таблица 6'!H141</f>
        <v>0</v>
      </c>
      <c r="R151" s="184"/>
      <c r="S151" s="183">
        <f>'Таблица 7'!J141</f>
        <v>0</v>
      </c>
      <c r="T151" s="184"/>
      <c r="U151" s="103">
        <f t="shared" si="0"/>
        <v>0</v>
      </c>
    </row>
    <row r="152" spans="1:21" ht="15.6" x14ac:dyDescent="0.3">
      <c r="A152" s="52">
        <f t="shared" si="2"/>
        <v>135</v>
      </c>
      <c r="B152" s="52">
        <f>'Таблица 1'!B142</f>
        <v>0</v>
      </c>
      <c r="C152" s="134">
        <f>'Таблица 1'!C142</f>
        <v>0</v>
      </c>
      <c r="D152" s="135"/>
      <c r="E152" s="135"/>
      <c r="F152" s="136"/>
      <c r="G152" s="183">
        <f>'Таблица 1'!AE142</f>
        <v>0</v>
      </c>
      <c r="H152" s="184"/>
      <c r="I152" s="183">
        <f>'Таблица 2'!L142</f>
        <v>0</v>
      </c>
      <c r="J152" s="184"/>
      <c r="K152" s="183">
        <f>'Таблица 3.2'!J142</f>
        <v>0</v>
      </c>
      <c r="L152" s="184"/>
      <c r="M152" s="183">
        <f>'Таблица 4'!X142</f>
        <v>0</v>
      </c>
      <c r="N152" s="184"/>
      <c r="O152" s="183">
        <f>'Таблица 5'!K142</f>
        <v>0</v>
      </c>
      <c r="P152" s="184"/>
      <c r="Q152" s="183">
        <f>'Таблица 6'!H142</f>
        <v>0</v>
      </c>
      <c r="R152" s="184"/>
      <c r="S152" s="183">
        <f>'Таблица 7'!J142</f>
        <v>0</v>
      </c>
      <c r="T152" s="184"/>
      <c r="U152" s="103">
        <f t="shared" si="0"/>
        <v>0</v>
      </c>
    </row>
    <row r="153" spans="1:21" ht="15.6" x14ac:dyDescent="0.3">
      <c r="A153" s="52">
        <f t="shared" si="2"/>
        <v>136</v>
      </c>
      <c r="B153" s="52">
        <f>'Таблица 1'!B143</f>
        <v>0</v>
      </c>
      <c r="C153" s="134">
        <f>'Таблица 1'!C143</f>
        <v>0</v>
      </c>
      <c r="D153" s="135"/>
      <c r="E153" s="135"/>
      <c r="F153" s="136"/>
      <c r="G153" s="183">
        <f>'Таблица 1'!AE143</f>
        <v>0</v>
      </c>
      <c r="H153" s="184"/>
      <c r="I153" s="183">
        <f>'Таблица 2'!L143</f>
        <v>0</v>
      </c>
      <c r="J153" s="184"/>
      <c r="K153" s="183">
        <f>'Таблица 3.2'!J143</f>
        <v>0</v>
      </c>
      <c r="L153" s="184"/>
      <c r="M153" s="183">
        <f>'Таблица 4'!X143</f>
        <v>0</v>
      </c>
      <c r="N153" s="184"/>
      <c r="O153" s="183">
        <f>'Таблица 5'!K143</f>
        <v>0</v>
      </c>
      <c r="P153" s="184"/>
      <c r="Q153" s="183">
        <f>'Таблица 6'!H143</f>
        <v>0</v>
      </c>
      <c r="R153" s="184"/>
      <c r="S153" s="183">
        <f>'Таблица 7'!J143</f>
        <v>0</v>
      </c>
      <c r="T153" s="184"/>
      <c r="U153" s="103">
        <f t="shared" si="0"/>
        <v>0</v>
      </c>
    </row>
    <row r="154" spans="1:21" ht="15.6" x14ac:dyDescent="0.3">
      <c r="A154" s="52">
        <f t="shared" si="2"/>
        <v>137</v>
      </c>
      <c r="B154" s="52">
        <f>'Таблица 1'!B144</f>
        <v>0</v>
      </c>
      <c r="C154" s="134">
        <f>'Таблица 1'!C144</f>
        <v>0</v>
      </c>
      <c r="D154" s="135"/>
      <c r="E154" s="135"/>
      <c r="F154" s="136"/>
      <c r="G154" s="183">
        <f>'Таблица 1'!AE144</f>
        <v>0</v>
      </c>
      <c r="H154" s="184"/>
      <c r="I154" s="183">
        <f>'Таблица 2'!L144</f>
        <v>0</v>
      </c>
      <c r="J154" s="184"/>
      <c r="K154" s="183">
        <f>'Таблица 3.2'!J144</f>
        <v>0</v>
      </c>
      <c r="L154" s="184"/>
      <c r="M154" s="183">
        <f>'Таблица 4'!X144</f>
        <v>0</v>
      </c>
      <c r="N154" s="184"/>
      <c r="O154" s="183">
        <f>'Таблица 5'!K144</f>
        <v>0</v>
      </c>
      <c r="P154" s="184"/>
      <c r="Q154" s="183">
        <f>'Таблица 6'!H144</f>
        <v>0</v>
      </c>
      <c r="R154" s="184"/>
      <c r="S154" s="183">
        <f>'Таблица 7'!J144</f>
        <v>0</v>
      </c>
      <c r="T154" s="184"/>
      <c r="U154" s="103">
        <f t="shared" si="0"/>
        <v>0</v>
      </c>
    </row>
    <row r="155" spans="1:21" ht="15.6" x14ac:dyDescent="0.3">
      <c r="A155" s="52">
        <f t="shared" si="2"/>
        <v>138</v>
      </c>
      <c r="B155" s="52">
        <f>'Таблица 1'!B145</f>
        <v>0</v>
      </c>
      <c r="C155" s="134">
        <f>'Таблица 1'!C145</f>
        <v>0</v>
      </c>
      <c r="D155" s="135"/>
      <c r="E155" s="135"/>
      <c r="F155" s="136"/>
      <c r="G155" s="183">
        <f>'Таблица 1'!AE145</f>
        <v>0</v>
      </c>
      <c r="H155" s="184"/>
      <c r="I155" s="183">
        <f>'Таблица 2'!L145</f>
        <v>0</v>
      </c>
      <c r="J155" s="184"/>
      <c r="K155" s="183">
        <f>'Таблица 3.2'!J145</f>
        <v>0</v>
      </c>
      <c r="L155" s="184"/>
      <c r="M155" s="183">
        <f>'Таблица 4'!X145</f>
        <v>0</v>
      </c>
      <c r="N155" s="184"/>
      <c r="O155" s="183">
        <f>'Таблица 5'!K145</f>
        <v>0</v>
      </c>
      <c r="P155" s="184"/>
      <c r="Q155" s="183">
        <f>'Таблица 6'!H145</f>
        <v>0</v>
      </c>
      <c r="R155" s="184"/>
      <c r="S155" s="183">
        <f>'Таблица 7'!J145</f>
        <v>0</v>
      </c>
      <c r="T155" s="184"/>
      <c r="U155" s="103">
        <f t="shared" si="0"/>
        <v>0</v>
      </c>
    </row>
    <row r="156" spans="1:21" ht="15.6" x14ac:dyDescent="0.3">
      <c r="A156" s="52">
        <f t="shared" si="2"/>
        <v>139</v>
      </c>
      <c r="B156" s="52">
        <f>'Таблица 1'!B146</f>
        <v>0</v>
      </c>
      <c r="C156" s="134">
        <f>'Таблица 1'!C146</f>
        <v>0</v>
      </c>
      <c r="D156" s="135"/>
      <c r="E156" s="135"/>
      <c r="F156" s="136"/>
      <c r="G156" s="183">
        <f>'Таблица 1'!AE146</f>
        <v>0</v>
      </c>
      <c r="H156" s="184"/>
      <c r="I156" s="183">
        <f>'Таблица 2'!L146</f>
        <v>0</v>
      </c>
      <c r="J156" s="184"/>
      <c r="K156" s="183">
        <f>'Таблица 3.2'!J146</f>
        <v>0</v>
      </c>
      <c r="L156" s="184"/>
      <c r="M156" s="183">
        <f>'Таблица 4'!X146</f>
        <v>0</v>
      </c>
      <c r="N156" s="184"/>
      <c r="O156" s="183">
        <f>'Таблица 5'!K146</f>
        <v>0</v>
      </c>
      <c r="P156" s="184"/>
      <c r="Q156" s="183">
        <f>'Таблица 6'!H146</f>
        <v>0</v>
      </c>
      <c r="R156" s="184"/>
      <c r="S156" s="183">
        <f>'Таблица 7'!J146</f>
        <v>0</v>
      </c>
      <c r="T156" s="184"/>
      <c r="U156" s="103">
        <f t="shared" si="0"/>
        <v>0</v>
      </c>
    </row>
    <row r="157" spans="1:21" ht="15.6" x14ac:dyDescent="0.3">
      <c r="A157" s="52">
        <f t="shared" si="2"/>
        <v>140</v>
      </c>
      <c r="B157" s="52">
        <f>'Таблица 1'!B147</f>
        <v>0</v>
      </c>
      <c r="C157" s="134">
        <f>'Таблица 1'!C147</f>
        <v>0</v>
      </c>
      <c r="D157" s="135"/>
      <c r="E157" s="135"/>
      <c r="F157" s="136"/>
      <c r="G157" s="183">
        <f>'Таблица 1'!AE147</f>
        <v>0</v>
      </c>
      <c r="H157" s="184"/>
      <c r="I157" s="183">
        <f>'Таблица 2'!L147</f>
        <v>0</v>
      </c>
      <c r="J157" s="184"/>
      <c r="K157" s="183">
        <f>'Таблица 3.2'!J147</f>
        <v>0</v>
      </c>
      <c r="L157" s="184"/>
      <c r="M157" s="183">
        <f>'Таблица 4'!X147</f>
        <v>0</v>
      </c>
      <c r="N157" s="184"/>
      <c r="O157" s="183">
        <f>'Таблица 5'!K147</f>
        <v>0</v>
      </c>
      <c r="P157" s="184"/>
      <c r="Q157" s="183">
        <f>'Таблица 6'!H147</f>
        <v>0</v>
      </c>
      <c r="R157" s="184"/>
      <c r="S157" s="183">
        <f>'Таблица 7'!J147</f>
        <v>0</v>
      </c>
      <c r="T157" s="184"/>
      <c r="U157" s="103">
        <f t="shared" si="0"/>
        <v>0</v>
      </c>
    </row>
    <row r="158" spans="1:21" ht="15.6" x14ac:dyDescent="0.3">
      <c r="A158" s="52">
        <f t="shared" si="2"/>
        <v>141</v>
      </c>
      <c r="B158" s="52">
        <f>'Таблица 1'!B148</f>
        <v>0</v>
      </c>
      <c r="C158" s="134">
        <f>'Таблица 1'!C148</f>
        <v>0</v>
      </c>
      <c r="D158" s="135"/>
      <c r="E158" s="135"/>
      <c r="F158" s="136"/>
      <c r="G158" s="183">
        <f>'Таблица 1'!AE148</f>
        <v>0</v>
      </c>
      <c r="H158" s="184"/>
      <c r="I158" s="183">
        <f>'Таблица 2'!L148</f>
        <v>0</v>
      </c>
      <c r="J158" s="184"/>
      <c r="K158" s="183">
        <f>'Таблица 3.2'!J148</f>
        <v>0</v>
      </c>
      <c r="L158" s="184"/>
      <c r="M158" s="183">
        <f>'Таблица 4'!X148</f>
        <v>0</v>
      </c>
      <c r="N158" s="184"/>
      <c r="O158" s="183">
        <f>'Таблица 5'!K148</f>
        <v>0</v>
      </c>
      <c r="P158" s="184"/>
      <c r="Q158" s="183">
        <f>'Таблица 6'!H148</f>
        <v>0</v>
      </c>
      <c r="R158" s="184"/>
      <c r="S158" s="183">
        <f>'Таблица 7'!J148</f>
        <v>0</v>
      </c>
      <c r="T158" s="184"/>
      <c r="U158" s="103">
        <f t="shared" si="0"/>
        <v>0</v>
      </c>
    </row>
    <row r="159" spans="1:21" ht="15.6" x14ac:dyDescent="0.3">
      <c r="A159" s="52">
        <f t="shared" si="2"/>
        <v>142</v>
      </c>
      <c r="B159" s="52">
        <f>'Таблица 1'!B149</f>
        <v>0</v>
      </c>
      <c r="C159" s="134">
        <f>'Таблица 1'!C149</f>
        <v>0</v>
      </c>
      <c r="D159" s="135"/>
      <c r="E159" s="135"/>
      <c r="F159" s="136"/>
      <c r="G159" s="183">
        <f>'Таблица 1'!AE149</f>
        <v>0</v>
      </c>
      <c r="H159" s="184"/>
      <c r="I159" s="183">
        <f>'Таблица 2'!L149</f>
        <v>0</v>
      </c>
      <c r="J159" s="184"/>
      <c r="K159" s="183">
        <f>'Таблица 3.2'!J149</f>
        <v>0</v>
      </c>
      <c r="L159" s="184"/>
      <c r="M159" s="183">
        <f>'Таблица 4'!X149</f>
        <v>0</v>
      </c>
      <c r="N159" s="184"/>
      <c r="O159" s="183">
        <f>'Таблица 5'!K149</f>
        <v>0</v>
      </c>
      <c r="P159" s="184"/>
      <c r="Q159" s="183">
        <f>'Таблица 6'!H149</f>
        <v>0</v>
      </c>
      <c r="R159" s="184"/>
      <c r="S159" s="183">
        <f>'Таблица 7'!J149</f>
        <v>0</v>
      </c>
      <c r="T159" s="184"/>
      <c r="U159" s="103">
        <f t="shared" si="0"/>
        <v>0</v>
      </c>
    </row>
    <row r="160" spans="1:21" ht="15.6" x14ac:dyDescent="0.3">
      <c r="A160" s="52">
        <f t="shared" si="2"/>
        <v>143</v>
      </c>
      <c r="B160" s="52">
        <f>'Таблица 1'!B150</f>
        <v>0</v>
      </c>
      <c r="C160" s="134">
        <f>'Таблица 1'!C150</f>
        <v>0</v>
      </c>
      <c r="D160" s="135"/>
      <c r="E160" s="135"/>
      <c r="F160" s="136"/>
      <c r="G160" s="183">
        <f>'Таблица 1'!AE150</f>
        <v>0</v>
      </c>
      <c r="H160" s="184"/>
      <c r="I160" s="183">
        <f>'Таблица 2'!L150</f>
        <v>0</v>
      </c>
      <c r="J160" s="184"/>
      <c r="K160" s="183">
        <f>'Таблица 3.2'!J150</f>
        <v>0</v>
      </c>
      <c r="L160" s="184"/>
      <c r="M160" s="183">
        <f>'Таблица 4'!X150</f>
        <v>0</v>
      </c>
      <c r="N160" s="184"/>
      <c r="O160" s="183">
        <f>'Таблица 5'!K150</f>
        <v>0</v>
      </c>
      <c r="P160" s="184"/>
      <c r="Q160" s="183">
        <f>'Таблица 6'!H150</f>
        <v>0</v>
      </c>
      <c r="R160" s="184"/>
      <c r="S160" s="183">
        <f>'Таблица 7'!J150</f>
        <v>0</v>
      </c>
      <c r="T160" s="184"/>
      <c r="U160" s="103">
        <f t="shared" si="0"/>
        <v>0</v>
      </c>
    </row>
    <row r="161" spans="1:21" ht="15.6" x14ac:dyDescent="0.3">
      <c r="A161" s="52">
        <f t="shared" si="2"/>
        <v>144</v>
      </c>
      <c r="B161" s="52">
        <f>'Таблица 1'!B151</f>
        <v>0</v>
      </c>
      <c r="C161" s="134">
        <f>'Таблица 1'!C151</f>
        <v>0</v>
      </c>
      <c r="D161" s="135"/>
      <c r="E161" s="135"/>
      <c r="F161" s="136"/>
      <c r="G161" s="183">
        <f>'Таблица 1'!AE151</f>
        <v>0</v>
      </c>
      <c r="H161" s="184"/>
      <c r="I161" s="183">
        <f>'Таблица 2'!L151</f>
        <v>0</v>
      </c>
      <c r="J161" s="184"/>
      <c r="K161" s="183">
        <f>'Таблица 3.2'!J151</f>
        <v>0</v>
      </c>
      <c r="L161" s="184"/>
      <c r="M161" s="183">
        <f>'Таблица 4'!X151</f>
        <v>0</v>
      </c>
      <c r="N161" s="184"/>
      <c r="O161" s="183">
        <f>'Таблица 5'!K151</f>
        <v>0</v>
      </c>
      <c r="P161" s="184"/>
      <c r="Q161" s="183">
        <f>'Таблица 6'!H151</f>
        <v>0</v>
      </c>
      <c r="R161" s="184"/>
      <c r="S161" s="183">
        <f>'Таблица 7'!J151</f>
        <v>0</v>
      </c>
      <c r="T161" s="184"/>
      <c r="U161" s="103">
        <f t="shared" si="0"/>
        <v>0</v>
      </c>
    </row>
    <row r="162" spans="1:21" ht="15.6" x14ac:dyDescent="0.3">
      <c r="A162" s="52">
        <f t="shared" si="2"/>
        <v>145</v>
      </c>
      <c r="B162" s="52">
        <f>'Таблица 1'!B152</f>
        <v>0</v>
      </c>
      <c r="C162" s="134">
        <f>'Таблица 1'!C152</f>
        <v>0</v>
      </c>
      <c r="D162" s="135"/>
      <c r="E162" s="135"/>
      <c r="F162" s="136"/>
      <c r="G162" s="183">
        <f>'Таблица 1'!AE152</f>
        <v>0</v>
      </c>
      <c r="H162" s="184"/>
      <c r="I162" s="183">
        <f>'Таблица 2'!L152</f>
        <v>0</v>
      </c>
      <c r="J162" s="184"/>
      <c r="K162" s="183">
        <f>'Таблица 3.2'!J152</f>
        <v>0</v>
      </c>
      <c r="L162" s="184"/>
      <c r="M162" s="183">
        <f>'Таблица 4'!X152</f>
        <v>0</v>
      </c>
      <c r="N162" s="184"/>
      <c r="O162" s="183">
        <f>'Таблица 5'!K152</f>
        <v>0</v>
      </c>
      <c r="P162" s="184"/>
      <c r="Q162" s="183">
        <f>'Таблица 6'!H152</f>
        <v>0</v>
      </c>
      <c r="R162" s="184"/>
      <c r="S162" s="183">
        <f>'Таблица 7'!J152</f>
        <v>0</v>
      </c>
      <c r="T162" s="184"/>
      <c r="U162" s="103">
        <f t="shared" si="0"/>
        <v>0</v>
      </c>
    </row>
    <row r="163" spans="1:21" ht="15.6" x14ac:dyDescent="0.3">
      <c r="A163" s="52">
        <f t="shared" si="2"/>
        <v>146</v>
      </c>
      <c r="B163" s="52">
        <f>'Таблица 1'!B153</f>
        <v>0</v>
      </c>
      <c r="C163" s="134">
        <f>'Таблица 1'!C153</f>
        <v>0</v>
      </c>
      <c r="D163" s="135"/>
      <c r="E163" s="135"/>
      <c r="F163" s="136"/>
      <c r="G163" s="183">
        <f>'Таблица 1'!AE153</f>
        <v>0</v>
      </c>
      <c r="H163" s="184"/>
      <c r="I163" s="183">
        <f>'Таблица 2'!L153</f>
        <v>0</v>
      </c>
      <c r="J163" s="184"/>
      <c r="K163" s="183">
        <f>'Таблица 3.2'!J153</f>
        <v>0</v>
      </c>
      <c r="L163" s="184"/>
      <c r="M163" s="183">
        <f>'Таблица 4'!X153</f>
        <v>0</v>
      </c>
      <c r="N163" s="184"/>
      <c r="O163" s="183">
        <f>'Таблица 5'!K153</f>
        <v>0</v>
      </c>
      <c r="P163" s="184"/>
      <c r="Q163" s="183">
        <f>'Таблица 6'!H153</f>
        <v>0</v>
      </c>
      <c r="R163" s="184"/>
      <c r="S163" s="183">
        <f>'Таблица 7'!J153</f>
        <v>0</v>
      </c>
      <c r="T163" s="184"/>
      <c r="U163" s="103">
        <f t="shared" si="0"/>
        <v>0</v>
      </c>
    </row>
    <row r="164" spans="1:21" ht="15.6" x14ac:dyDescent="0.3">
      <c r="A164" s="52">
        <f t="shared" si="2"/>
        <v>147</v>
      </c>
      <c r="B164" s="52">
        <f>'Таблица 1'!B154</f>
        <v>0</v>
      </c>
      <c r="C164" s="134">
        <f>'Таблица 1'!C154</f>
        <v>0</v>
      </c>
      <c r="D164" s="135"/>
      <c r="E164" s="135"/>
      <c r="F164" s="136"/>
      <c r="G164" s="183">
        <f>'Таблица 1'!AE154</f>
        <v>0</v>
      </c>
      <c r="H164" s="184"/>
      <c r="I164" s="183">
        <f>'Таблица 2'!L154</f>
        <v>0</v>
      </c>
      <c r="J164" s="184"/>
      <c r="K164" s="183">
        <f>'Таблица 3.2'!J154</f>
        <v>0</v>
      </c>
      <c r="L164" s="184"/>
      <c r="M164" s="183">
        <f>'Таблица 4'!X154</f>
        <v>0</v>
      </c>
      <c r="N164" s="184"/>
      <c r="O164" s="183">
        <f>'Таблица 5'!K154</f>
        <v>0</v>
      </c>
      <c r="P164" s="184"/>
      <c r="Q164" s="183">
        <f>'Таблица 6'!H154</f>
        <v>0</v>
      </c>
      <c r="R164" s="184"/>
      <c r="S164" s="183">
        <f>'Таблица 7'!J154</f>
        <v>0</v>
      </c>
      <c r="T164" s="184"/>
      <c r="U164" s="103">
        <f t="shared" si="0"/>
        <v>0</v>
      </c>
    </row>
    <row r="165" spans="1:21" ht="15.6" x14ac:dyDescent="0.3">
      <c r="A165" s="52">
        <f t="shared" si="2"/>
        <v>148</v>
      </c>
      <c r="B165" s="52">
        <f>'Таблица 1'!B155</f>
        <v>0</v>
      </c>
      <c r="C165" s="134">
        <f>'Таблица 1'!C155</f>
        <v>0</v>
      </c>
      <c r="D165" s="135"/>
      <c r="E165" s="135"/>
      <c r="F165" s="136"/>
      <c r="G165" s="183">
        <f>'Таблица 1'!AE155</f>
        <v>0</v>
      </c>
      <c r="H165" s="184"/>
      <c r="I165" s="183">
        <f>'Таблица 2'!L155</f>
        <v>0</v>
      </c>
      <c r="J165" s="184"/>
      <c r="K165" s="183">
        <f>'Таблица 3.2'!J155</f>
        <v>0</v>
      </c>
      <c r="L165" s="184"/>
      <c r="M165" s="183">
        <f>'Таблица 4'!X155</f>
        <v>0</v>
      </c>
      <c r="N165" s="184"/>
      <c r="O165" s="183">
        <f>'Таблица 5'!K155</f>
        <v>0</v>
      </c>
      <c r="P165" s="184"/>
      <c r="Q165" s="183">
        <f>'Таблица 6'!H155</f>
        <v>0</v>
      </c>
      <c r="R165" s="184"/>
      <c r="S165" s="183">
        <f>'Таблица 7'!J155</f>
        <v>0</v>
      </c>
      <c r="T165" s="184"/>
      <c r="U165" s="103">
        <f t="shared" si="0"/>
        <v>0</v>
      </c>
    </row>
    <row r="166" spans="1:21" ht="15.6" x14ac:dyDescent="0.3">
      <c r="A166" s="52">
        <f t="shared" si="2"/>
        <v>149</v>
      </c>
      <c r="B166" s="52">
        <f>'Таблица 1'!B156</f>
        <v>0</v>
      </c>
      <c r="C166" s="134">
        <f>'Таблица 1'!C156</f>
        <v>0</v>
      </c>
      <c r="D166" s="135"/>
      <c r="E166" s="135"/>
      <c r="F166" s="136"/>
      <c r="G166" s="183">
        <f>'Таблица 1'!AE156</f>
        <v>0</v>
      </c>
      <c r="H166" s="184"/>
      <c r="I166" s="183">
        <f>'Таблица 2'!L156</f>
        <v>0</v>
      </c>
      <c r="J166" s="184"/>
      <c r="K166" s="183">
        <f>'Таблица 3.2'!J156</f>
        <v>0</v>
      </c>
      <c r="L166" s="184"/>
      <c r="M166" s="183">
        <f>'Таблица 4'!X156</f>
        <v>0</v>
      </c>
      <c r="N166" s="184"/>
      <c r="O166" s="183">
        <f>'Таблица 5'!K156</f>
        <v>0</v>
      </c>
      <c r="P166" s="184"/>
      <c r="Q166" s="183">
        <f>'Таблица 6'!H156</f>
        <v>0</v>
      </c>
      <c r="R166" s="184"/>
      <c r="S166" s="183">
        <f>'Таблица 7'!J156</f>
        <v>0</v>
      </c>
      <c r="T166" s="184"/>
      <c r="U166" s="103">
        <f t="shared" si="0"/>
        <v>0</v>
      </c>
    </row>
    <row r="167" spans="1:21" ht="15.6" x14ac:dyDescent="0.3">
      <c r="A167" s="52">
        <f t="shared" si="2"/>
        <v>150</v>
      </c>
      <c r="B167" s="52">
        <f>'Таблица 1'!B157</f>
        <v>0</v>
      </c>
      <c r="C167" s="134">
        <f>'Таблица 1'!C157</f>
        <v>0</v>
      </c>
      <c r="D167" s="135"/>
      <c r="E167" s="135"/>
      <c r="F167" s="136"/>
      <c r="G167" s="183">
        <f>'Таблица 1'!AE157</f>
        <v>0</v>
      </c>
      <c r="H167" s="184"/>
      <c r="I167" s="183">
        <f>'Таблица 2'!L157</f>
        <v>0</v>
      </c>
      <c r="J167" s="184"/>
      <c r="K167" s="183">
        <f>'Таблица 3.2'!J157</f>
        <v>0</v>
      </c>
      <c r="L167" s="184"/>
      <c r="M167" s="183">
        <f>'Таблица 4'!X157</f>
        <v>0</v>
      </c>
      <c r="N167" s="184"/>
      <c r="O167" s="183">
        <f>'Таблица 5'!K157</f>
        <v>0</v>
      </c>
      <c r="P167" s="184"/>
      <c r="Q167" s="183">
        <f>'Таблица 6'!H157</f>
        <v>0</v>
      </c>
      <c r="R167" s="184"/>
      <c r="S167" s="183">
        <f>'Таблица 7'!J157</f>
        <v>0</v>
      </c>
      <c r="T167" s="184"/>
      <c r="U167" s="103">
        <f t="shared" si="0"/>
        <v>0</v>
      </c>
    </row>
    <row r="168" spans="1:21" ht="15.6" x14ac:dyDescent="0.3">
      <c r="A168" s="52">
        <f t="shared" si="2"/>
        <v>151</v>
      </c>
      <c r="B168" s="52">
        <f>'Таблица 1'!B158</f>
        <v>0</v>
      </c>
      <c r="C168" s="134">
        <f>'Таблица 1'!C158</f>
        <v>0</v>
      </c>
      <c r="D168" s="135"/>
      <c r="E168" s="135"/>
      <c r="F168" s="136"/>
      <c r="G168" s="183">
        <f>'Таблица 1'!AE158</f>
        <v>0</v>
      </c>
      <c r="H168" s="184"/>
      <c r="I168" s="183">
        <f>'Таблица 2'!L158</f>
        <v>0</v>
      </c>
      <c r="J168" s="184"/>
      <c r="K168" s="183">
        <f>'Таблица 3.2'!J158</f>
        <v>0</v>
      </c>
      <c r="L168" s="184"/>
      <c r="M168" s="183">
        <f>'Таблица 4'!X158</f>
        <v>0</v>
      </c>
      <c r="N168" s="184"/>
      <c r="O168" s="183">
        <f>'Таблица 5'!K158</f>
        <v>0</v>
      </c>
      <c r="P168" s="184"/>
      <c r="Q168" s="183">
        <f>'Таблица 6'!H158</f>
        <v>0</v>
      </c>
      <c r="R168" s="184"/>
      <c r="S168" s="183">
        <f>'Таблица 7'!J158</f>
        <v>0</v>
      </c>
      <c r="T168" s="184"/>
      <c r="U168" s="103">
        <f t="shared" si="0"/>
        <v>0</v>
      </c>
    </row>
    <row r="169" spans="1:21" ht="15.6" x14ac:dyDescent="0.3">
      <c r="A169" s="52">
        <f t="shared" si="2"/>
        <v>152</v>
      </c>
      <c r="B169" s="52">
        <f>'Таблица 1'!B159</f>
        <v>0</v>
      </c>
      <c r="C169" s="134">
        <f>'Таблица 1'!C159</f>
        <v>0</v>
      </c>
      <c r="D169" s="135"/>
      <c r="E169" s="135"/>
      <c r="F169" s="136"/>
      <c r="G169" s="183">
        <f>'Таблица 1'!AE159</f>
        <v>0</v>
      </c>
      <c r="H169" s="184"/>
      <c r="I169" s="183">
        <f>'Таблица 2'!L159</f>
        <v>0</v>
      </c>
      <c r="J169" s="184"/>
      <c r="K169" s="183">
        <f>'Таблица 3.2'!J159</f>
        <v>0</v>
      </c>
      <c r="L169" s="184"/>
      <c r="M169" s="183">
        <f>'Таблица 4'!X159</f>
        <v>0</v>
      </c>
      <c r="N169" s="184"/>
      <c r="O169" s="183">
        <f>'Таблица 5'!K159</f>
        <v>0</v>
      </c>
      <c r="P169" s="184"/>
      <c r="Q169" s="183">
        <f>'Таблица 6'!H159</f>
        <v>0</v>
      </c>
      <c r="R169" s="184"/>
      <c r="S169" s="183">
        <f>'Таблица 7'!J159</f>
        <v>0</v>
      </c>
      <c r="T169" s="184"/>
      <c r="U169" s="103">
        <f t="shared" si="0"/>
        <v>0</v>
      </c>
    </row>
    <row r="170" spans="1:21" ht="15.6" x14ac:dyDescent="0.3">
      <c r="A170" s="52">
        <f t="shared" si="2"/>
        <v>153</v>
      </c>
      <c r="B170" s="52">
        <f>'Таблица 1'!B160</f>
        <v>0</v>
      </c>
      <c r="C170" s="134">
        <f>'Таблица 1'!C160</f>
        <v>0</v>
      </c>
      <c r="D170" s="135"/>
      <c r="E170" s="135"/>
      <c r="F170" s="136"/>
      <c r="G170" s="183">
        <f>'Таблица 1'!AE160</f>
        <v>0</v>
      </c>
      <c r="H170" s="184"/>
      <c r="I170" s="183">
        <f>'Таблица 2'!L160</f>
        <v>0</v>
      </c>
      <c r="J170" s="184"/>
      <c r="K170" s="183">
        <f>'Таблица 3.2'!J160</f>
        <v>0</v>
      </c>
      <c r="L170" s="184"/>
      <c r="M170" s="183">
        <f>'Таблица 4'!X160</f>
        <v>0</v>
      </c>
      <c r="N170" s="184"/>
      <c r="O170" s="183">
        <f>'Таблица 5'!K160</f>
        <v>0</v>
      </c>
      <c r="P170" s="184"/>
      <c r="Q170" s="183">
        <f>'Таблица 6'!H160</f>
        <v>0</v>
      </c>
      <c r="R170" s="184"/>
      <c r="S170" s="183">
        <f>'Таблица 7'!J160</f>
        <v>0</v>
      </c>
      <c r="T170" s="184"/>
      <c r="U170" s="103">
        <f t="shared" si="0"/>
        <v>0</v>
      </c>
    </row>
    <row r="171" spans="1:21" ht="15.6" x14ac:dyDescent="0.3">
      <c r="A171" s="52">
        <f t="shared" si="2"/>
        <v>154</v>
      </c>
      <c r="B171" s="52">
        <f>'Таблица 1'!B161</f>
        <v>0</v>
      </c>
      <c r="C171" s="134">
        <f>'Таблица 1'!C161</f>
        <v>0</v>
      </c>
      <c r="D171" s="135"/>
      <c r="E171" s="135"/>
      <c r="F171" s="136"/>
      <c r="G171" s="183">
        <f>'Таблица 1'!AE161</f>
        <v>0</v>
      </c>
      <c r="H171" s="184"/>
      <c r="I171" s="183">
        <f>'Таблица 2'!L161</f>
        <v>0</v>
      </c>
      <c r="J171" s="184"/>
      <c r="K171" s="183">
        <f>'Таблица 3.2'!J161</f>
        <v>0</v>
      </c>
      <c r="L171" s="184"/>
      <c r="M171" s="183">
        <f>'Таблица 4'!X161</f>
        <v>0</v>
      </c>
      <c r="N171" s="184"/>
      <c r="O171" s="183">
        <f>'Таблица 5'!K161</f>
        <v>0</v>
      </c>
      <c r="P171" s="184"/>
      <c r="Q171" s="183">
        <f>'Таблица 6'!H161</f>
        <v>0</v>
      </c>
      <c r="R171" s="184"/>
      <c r="S171" s="183">
        <f>'Таблица 7'!J161</f>
        <v>0</v>
      </c>
      <c r="T171" s="184"/>
      <c r="U171" s="103">
        <f t="shared" si="0"/>
        <v>0</v>
      </c>
    </row>
    <row r="172" spans="1:21" ht="15.6" x14ac:dyDescent="0.3">
      <c r="A172" s="52">
        <f t="shared" si="2"/>
        <v>155</v>
      </c>
      <c r="B172" s="52">
        <f>'Таблица 1'!B162</f>
        <v>0</v>
      </c>
      <c r="C172" s="134">
        <f>'Таблица 1'!C162</f>
        <v>0</v>
      </c>
      <c r="D172" s="135"/>
      <c r="E172" s="135"/>
      <c r="F172" s="136"/>
      <c r="G172" s="183">
        <f>'Таблица 1'!AE162</f>
        <v>0</v>
      </c>
      <c r="H172" s="184"/>
      <c r="I172" s="183">
        <f>'Таблица 2'!L162</f>
        <v>0</v>
      </c>
      <c r="J172" s="184"/>
      <c r="K172" s="183">
        <f>'Таблица 3.2'!J162</f>
        <v>0</v>
      </c>
      <c r="L172" s="184"/>
      <c r="M172" s="183">
        <f>'Таблица 4'!X162</f>
        <v>0</v>
      </c>
      <c r="N172" s="184"/>
      <c r="O172" s="183">
        <f>'Таблица 5'!K162</f>
        <v>0</v>
      </c>
      <c r="P172" s="184"/>
      <c r="Q172" s="183">
        <f>'Таблица 6'!H162</f>
        <v>0</v>
      </c>
      <c r="R172" s="184"/>
      <c r="S172" s="183">
        <f>'Таблица 7'!J162</f>
        <v>0</v>
      </c>
      <c r="T172" s="184"/>
      <c r="U172" s="103">
        <f t="shared" si="0"/>
        <v>0</v>
      </c>
    </row>
    <row r="173" spans="1:21" ht="15.6" x14ac:dyDescent="0.3">
      <c r="A173" s="52">
        <f t="shared" si="2"/>
        <v>156</v>
      </c>
      <c r="B173" s="52">
        <f>'Таблица 1'!B163</f>
        <v>0</v>
      </c>
      <c r="C173" s="134">
        <f>'Таблица 1'!C163</f>
        <v>0</v>
      </c>
      <c r="D173" s="135"/>
      <c r="E173" s="135"/>
      <c r="F173" s="136"/>
      <c r="G173" s="183">
        <f>'Таблица 1'!AE163</f>
        <v>0</v>
      </c>
      <c r="H173" s="184"/>
      <c r="I173" s="183">
        <f>'Таблица 2'!L163</f>
        <v>0</v>
      </c>
      <c r="J173" s="184"/>
      <c r="K173" s="183">
        <f>'Таблица 3.2'!J163</f>
        <v>0</v>
      </c>
      <c r="L173" s="184"/>
      <c r="M173" s="183">
        <f>'Таблица 4'!X163</f>
        <v>0</v>
      </c>
      <c r="N173" s="184"/>
      <c r="O173" s="183">
        <f>'Таблица 5'!K163</f>
        <v>0</v>
      </c>
      <c r="P173" s="184"/>
      <c r="Q173" s="183">
        <f>'Таблица 6'!H163</f>
        <v>0</v>
      </c>
      <c r="R173" s="184"/>
      <c r="S173" s="183">
        <f>'Таблица 7'!J163</f>
        <v>0</v>
      </c>
      <c r="T173" s="184"/>
      <c r="U173" s="103">
        <f t="shared" si="0"/>
        <v>0</v>
      </c>
    </row>
    <row r="174" spans="1:21" ht="15.6" x14ac:dyDescent="0.3">
      <c r="A174" s="52">
        <f t="shared" si="2"/>
        <v>157</v>
      </c>
      <c r="B174" s="52">
        <f>'Таблица 1'!B164</f>
        <v>0</v>
      </c>
      <c r="C174" s="134">
        <f>'Таблица 1'!C164</f>
        <v>0</v>
      </c>
      <c r="D174" s="135"/>
      <c r="E174" s="135"/>
      <c r="F174" s="136"/>
      <c r="G174" s="183">
        <f>'Таблица 1'!AE164</f>
        <v>0</v>
      </c>
      <c r="H174" s="184"/>
      <c r="I174" s="183">
        <f>'Таблица 2'!L164</f>
        <v>0</v>
      </c>
      <c r="J174" s="184"/>
      <c r="K174" s="183">
        <f>'Таблица 3.2'!J164</f>
        <v>0</v>
      </c>
      <c r="L174" s="184"/>
      <c r="M174" s="183">
        <f>'Таблица 4'!X164</f>
        <v>0</v>
      </c>
      <c r="N174" s="184"/>
      <c r="O174" s="183">
        <f>'Таблица 5'!K164</f>
        <v>0</v>
      </c>
      <c r="P174" s="184"/>
      <c r="Q174" s="183">
        <f>'Таблица 6'!H164</f>
        <v>0</v>
      </c>
      <c r="R174" s="184"/>
      <c r="S174" s="183">
        <f>'Таблица 7'!J164</f>
        <v>0</v>
      </c>
      <c r="T174" s="184"/>
      <c r="U174" s="103">
        <f t="shared" si="0"/>
        <v>0</v>
      </c>
    </row>
    <row r="175" spans="1:21" ht="15.6" x14ac:dyDescent="0.3">
      <c r="A175" s="52">
        <f t="shared" si="2"/>
        <v>158</v>
      </c>
      <c r="B175" s="52">
        <f>'Таблица 1'!B165</f>
        <v>0</v>
      </c>
      <c r="C175" s="134">
        <f>'Таблица 1'!C165</f>
        <v>0</v>
      </c>
      <c r="D175" s="135"/>
      <c r="E175" s="135"/>
      <c r="F175" s="136"/>
      <c r="G175" s="183">
        <f>'Таблица 1'!AE165</f>
        <v>0</v>
      </c>
      <c r="H175" s="184"/>
      <c r="I175" s="183">
        <f>'Таблица 2'!L165</f>
        <v>0</v>
      </c>
      <c r="J175" s="184"/>
      <c r="K175" s="183">
        <f>'Таблица 3.2'!J165</f>
        <v>0</v>
      </c>
      <c r="L175" s="184"/>
      <c r="M175" s="183">
        <f>'Таблица 4'!X165</f>
        <v>0</v>
      </c>
      <c r="N175" s="184"/>
      <c r="O175" s="183">
        <f>'Таблица 5'!K165</f>
        <v>0</v>
      </c>
      <c r="P175" s="184"/>
      <c r="Q175" s="183">
        <f>'Таблица 6'!H165</f>
        <v>0</v>
      </c>
      <c r="R175" s="184"/>
      <c r="S175" s="183">
        <f>'Таблица 7'!J165</f>
        <v>0</v>
      </c>
      <c r="T175" s="184"/>
      <c r="U175" s="103">
        <f t="shared" si="0"/>
        <v>0</v>
      </c>
    </row>
    <row r="176" spans="1:21" ht="15.6" x14ac:dyDescent="0.3">
      <c r="A176" s="52">
        <f t="shared" si="2"/>
        <v>159</v>
      </c>
      <c r="B176" s="52">
        <f>'Таблица 1'!B166</f>
        <v>0</v>
      </c>
      <c r="C176" s="134">
        <f>'Таблица 1'!C166</f>
        <v>0</v>
      </c>
      <c r="D176" s="135"/>
      <c r="E176" s="135"/>
      <c r="F176" s="136"/>
      <c r="G176" s="183">
        <f>'Таблица 1'!AE166</f>
        <v>0</v>
      </c>
      <c r="H176" s="184"/>
      <c r="I176" s="183">
        <f>'Таблица 2'!L166</f>
        <v>0</v>
      </c>
      <c r="J176" s="184"/>
      <c r="K176" s="183">
        <f>'Таблица 3.2'!J166</f>
        <v>0</v>
      </c>
      <c r="L176" s="184"/>
      <c r="M176" s="183">
        <f>'Таблица 4'!X166</f>
        <v>0</v>
      </c>
      <c r="N176" s="184"/>
      <c r="O176" s="183">
        <f>'Таблица 5'!K166</f>
        <v>0</v>
      </c>
      <c r="P176" s="184"/>
      <c r="Q176" s="183">
        <f>'Таблица 6'!H166</f>
        <v>0</v>
      </c>
      <c r="R176" s="184"/>
      <c r="S176" s="183">
        <f>'Таблица 7'!J166</f>
        <v>0</v>
      </c>
      <c r="T176" s="184"/>
      <c r="U176" s="103">
        <f t="shared" si="0"/>
        <v>0</v>
      </c>
    </row>
    <row r="177" spans="1:21" ht="15.6" x14ac:dyDescent="0.3">
      <c r="A177" s="52">
        <f t="shared" si="2"/>
        <v>160</v>
      </c>
      <c r="B177" s="52">
        <f>'Таблица 1'!B167</f>
        <v>0</v>
      </c>
      <c r="C177" s="134">
        <f>'Таблица 1'!C167</f>
        <v>0</v>
      </c>
      <c r="D177" s="135"/>
      <c r="E177" s="135"/>
      <c r="F177" s="136"/>
      <c r="G177" s="183">
        <f>'Таблица 1'!AE167</f>
        <v>0</v>
      </c>
      <c r="H177" s="184"/>
      <c r="I177" s="183">
        <f>'Таблица 2'!L167</f>
        <v>0</v>
      </c>
      <c r="J177" s="184"/>
      <c r="K177" s="183">
        <f>'Таблица 3.2'!J167</f>
        <v>0</v>
      </c>
      <c r="L177" s="184"/>
      <c r="M177" s="183">
        <f>'Таблица 4'!X167</f>
        <v>0</v>
      </c>
      <c r="N177" s="184"/>
      <c r="O177" s="183">
        <f>'Таблица 5'!K167</f>
        <v>0</v>
      </c>
      <c r="P177" s="184"/>
      <c r="Q177" s="183">
        <f>'Таблица 6'!H167</f>
        <v>0</v>
      </c>
      <c r="R177" s="184"/>
      <c r="S177" s="183">
        <f>'Таблица 7'!J167</f>
        <v>0</v>
      </c>
      <c r="T177" s="184"/>
      <c r="U177" s="103">
        <f t="shared" si="0"/>
        <v>0</v>
      </c>
    </row>
    <row r="178" spans="1:21" ht="15.6" x14ac:dyDescent="0.3">
      <c r="A178" s="52">
        <f t="shared" si="2"/>
        <v>161</v>
      </c>
      <c r="B178" s="52">
        <f>'Таблица 1'!B168</f>
        <v>0</v>
      </c>
      <c r="C178" s="134">
        <f>'Таблица 1'!C168</f>
        <v>0</v>
      </c>
      <c r="D178" s="135"/>
      <c r="E178" s="135"/>
      <c r="F178" s="136"/>
      <c r="G178" s="183">
        <f>'Таблица 1'!AE168</f>
        <v>0</v>
      </c>
      <c r="H178" s="184"/>
      <c r="I178" s="183">
        <f>'Таблица 2'!L168</f>
        <v>0</v>
      </c>
      <c r="J178" s="184"/>
      <c r="K178" s="183">
        <f>'Таблица 3.2'!J168</f>
        <v>0</v>
      </c>
      <c r="L178" s="184"/>
      <c r="M178" s="183">
        <f>'Таблица 4'!X168</f>
        <v>0</v>
      </c>
      <c r="N178" s="184"/>
      <c r="O178" s="183">
        <f>'Таблица 5'!K168</f>
        <v>0</v>
      </c>
      <c r="P178" s="184"/>
      <c r="Q178" s="183">
        <f>'Таблица 6'!H168</f>
        <v>0</v>
      </c>
      <c r="R178" s="184"/>
      <c r="S178" s="183">
        <f>'Таблица 7'!J168</f>
        <v>0</v>
      </c>
      <c r="T178" s="184"/>
      <c r="U178" s="103">
        <f t="shared" si="0"/>
        <v>0</v>
      </c>
    </row>
    <row r="179" spans="1:21" ht="15.6" x14ac:dyDescent="0.3">
      <c r="A179" s="52">
        <f t="shared" si="2"/>
        <v>162</v>
      </c>
      <c r="B179" s="52">
        <f>'Таблица 1'!B169</f>
        <v>0</v>
      </c>
      <c r="C179" s="134">
        <f>'Таблица 1'!C169</f>
        <v>0</v>
      </c>
      <c r="D179" s="135"/>
      <c r="E179" s="135"/>
      <c r="F179" s="136"/>
      <c r="G179" s="183">
        <f>'Таблица 1'!AE169</f>
        <v>0</v>
      </c>
      <c r="H179" s="184"/>
      <c r="I179" s="183">
        <f>'Таблица 2'!L169</f>
        <v>0</v>
      </c>
      <c r="J179" s="184"/>
      <c r="K179" s="183">
        <f>'Таблица 3.2'!J169</f>
        <v>0</v>
      </c>
      <c r="L179" s="184"/>
      <c r="M179" s="183">
        <f>'Таблица 4'!X169</f>
        <v>0</v>
      </c>
      <c r="N179" s="184"/>
      <c r="O179" s="183">
        <f>'Таблица 5'!K169</f>
        <v>0</v>
      </c>
      <c r="P179" s="184"/>
      <c r="Q179" s="183">
        <f>'Таблица 6'!H169</f>
        <v>0</v>
      </c>
      <c r="R179" s="184"/>
      <c r="S179" s="183">
        <f>'Таблица 7'!J169</f>
        <v>0</v>
      </c>
      <c r="T179" s="184"/>
      <c r="U179" s="103">
        <f t="shared" si="0"/>
        <v>0</v>
      </c>
    </row>
    <row r="180" spans="1:21" ht="15.6" x14ac:dyDescent="0.3">
      <c r="A180" s="52">
        <f t="shared" si="2"/>
        <v>163</v>
      </c>
      <c r="B180" s="52">
        <f>'Таблица 1'!B170</f>
        <v>0</v>
      </c>
      <c r="C180" s="134">
        <f>'Таблица 1'!C170</f>
        <v>0</v>
      </c>
      <c r="D180" s="135"/>
      <c r="E180" s="135"/>
      <c r="F180" s="136"/>
      <c r="G180" s="183">
        <f>'Таблица 1'!AE170</f>
        <v>0</v>
      </c>
      <c r="H180" s="184"/>
      <c r="I180" s="183">
        <f>'Таблица 2'!L170</f>
        <v>0</v>
      </c>
      <c r="J180" s="184"/>
      <c r="K180" s="183">
        <f>'Таблица 3.2'!J170</f>
        <v>0</v>
      </c>
      <c r="L180" s="184"/>
      <c r="M180" s="183">
        <f>'Таблица 4'!X170</f>
        <v>0</v>
      </c>
      <c r="N180" s="184"/>
      <c r="O180" s="183">
        <f>'Таблица 5'!K170</f>
        <v>0</v>
      </c>
      <c r="P180" s="184"/>
      <c r="Q180" s="183">
        <f>'Таблица 6'!H170</f>
        <v>0</v>
      </c>
      <c r="R180" s="184"/>
      <c r="S180" s="183">
        <f>'Таблица 7'!J170</f>
        <v>0</v>
      </c>
      <c r="T180" s="184"/>
      <c r="U180" s="103">
        <f t="shared" si="0"/>
        <v>0</v>
      </c>
    </row>
    <row r="181" spans="1:21" ht="15.6" x14ac:dyDescent="0.3">
      <c r="A181" s="52">
        <f t="shared" si="2"/>
        <v>164</v>
      </c>
      <c r="B181" s="52">
        <f>'Таблица 1'!B171</f>
        <v>0</v>
      </c>
      <c r="C181" s="134">
        <f>'Таблица 1'!C171</f>
        <v>0</v>
      </c>
      <c r="D181" s="135"/>
      <c r="E181" s="135"/>
      <c r="F181" s="136"/>
      <c r="G181" s="183">
        <f>'Таблица 1'!AE171</f>
        <v>0</v>
      </c>
      <c r="H181" s="184"/>
      <c r="I181" s="183">
        <f>'Таблица 2'!L171</f>
        <v>0</v>
      </c>
      <c r="J181" s="184"/>
      <c r="K181" s="183">
        <f>'Таблица 3.2'!J171</f>
        <v>0</v>
      </c>
      <c r="L181" s="184"/>
      <c r="M181" s="183">
        <f>'Таблица 4'!X171</f>
        <v>0</v>
      </c>
      <c r="N181" s="184"/>
      <c r="O181" s="183">
        <f>'Таблица 5'!K171</f>
        <v>0</v>
      </c>
      <c r="P181" s="184"/>
      <c r="Q181" s="183">
        <f>'Таблица 6'!H171</f>
        <v>0</v>
      </c>
      <c r="R181" s="184"/>
      <c r="S181" s="183">
        <f>'Таблица 7'!J171</f>
        <v>0</v>
      </c>
      <c r="T181" s="184"/>
      <c r="U181" s="103">
        <f t="shared" si="0"/>
        <v>0</v>
      </c>
    </row>
    <row r="182" spans="1:21" ht="15.6" x14ac:dyDescent="0.3">
      <c r="A182" s="52">
        <f t="shared" si="2"/>
        <v>165</v>
      </c>
      <c r="B182" s="52">
        <f>'Таблица 1'!B172</f>
        <v>0</v>
      </c>
      <c r="C182" s="134">
        <f>'Таблица 1'!C172</f>
        <v>0</v>
      </c>
      <c r="D182" s="135"/>
      <c r="E182" s="135"/>
      <c r="F182" s="136"/>
      <c r="G182" s="183">
        <f>'Таблица 1'!AE172</f>
        <v>0</v>
      </c>
      <c r="H182" s="184"/>
      <c r="I182" s="183">
        <f>'Таблица 2'!L172</f>
        <v>0</v>
      </c>
      <c r="J182" s="184"/>
      <c r="K182" s="183">
        <f>'Таблица 3.2'!J172</f>
        <v>0</v>
      </c>
      <c r="L182" s="184"/>
      <c r="M182" s="183">
        <f>'Таблица 4'!X172</f>
        <v>0</v>
      </c>
      <c r="N182" s="184"/>
      <c r="O182" s="183">
        <f>'Таблица 5'!K172</f>
        <v>0</v>
      </c>
      <c r="P182" s="184"/>
      <c r="Q182" s="183">
        <f>'Таблица 6'!H172</f>
        <v>0</v>
      </c>
      <c r="R182" s="184"/>
      <c r="S182" s="183">
        <f>'Таблица 7'!J172</f>
        <v>0</v>
      </c>
      <c r="T182" s="184"/>
      <c r="U182" s="103">
        <f t="shared" si="0"/>
        <v>0</v>
      </c>
    </row>
    <row r="183" spans="1:21" ht="15.6" x14ac:dyDescent="0.3">
      <c r="A183" s="52">
        <f t="shared" si="2"/>
        <v>166</v>
      </c>
      <c r="B183" s="52">
        <f>'Таблица 1'!B173</f>
        <v>0</v>
      </c>
      <c r="C183" s="134">
        <f>'Таблица 1'!C173</f>
        <v>0</v>
      </c>
      <c r="D183" s="135"/>
      <c r="E183" s="135"/>
      <c r="F183" s="136"/>
      <c r="G183" s="183">
        <f>'Таблица 1'!AE173</f>
        <v>0</v>
      </c>
      <c r="H183" s="184"/>
      <c r="I183" s="183">
        <f>'Таблица 2'!L173</f>
        <v>0</v>
      </c>
      <c r="J183" s="184"/>
      <c r="K183" s="183">
        <f>'Таблица 3.2'!J173</f>
        <v>0</v>
      </c>
      <c r="L183" s="184"/>
      <c r="M183" s="183">
        <f>'Таблица 4'!X173</f>
        <v>0</v>
      </c>
      <c r="N183" s="184"/>
      <c r="O183" s="183">
        <f>'Таблица 5'!K173</f>
        <v>0</v>
      </c>
      <c r="P183" s="184"/>
      <c r="Q183" s="183">
        <f>'Таблица 6'!H173</f>
        <v>0</v>
      </c>
      <c r="R183" s="184"/>
      <c r="S183" s="183">
        <f>'Таблица 7'!J173</f>
        <v>0</v>
      </c>
      <c r="T183" s="184"/>
      <c r="U183" s="103">
        <f t="shared" si="0"/>
        <v>0</v>
      </c>
    </row>
    <row r="184" spans="1:21" ht="15.6" x14ac:dyDescent="0.3">
      <c r="A184" s="52">
        <f t="shared" si="2"/>
        <v>167</v>
      </c>
      <c r="B184" s="52">
        <f>'Таблица 1'!B174</f>
        <v>0</v>
      </c>
      <c r="C184" s="134">
        <f>'Таблица 1'!C174</f>
        <v>0</v>
      </c>
      <c r="D184" s="135"/>
      <c r="E184" s="135"/>
      <c r="F184" s="136"/>
      <c r="G184" s="183">
        <f>'Таблица 1'!AE174</f>
        <v>0</v>
      </c>
      <c r="H184" s="184"/>
      <c r="I184" s="183">
        <f>'Таблица 2'!L174</f>
        <v>0</v>
      </c>
      <c r="J184" s="184"/>
      <c r="K184" s="183">
        <f>'Таблица 3.2'!J174</f>
        <v>0</v>
      </c>
      <c r="L184" s="184"/>
      <c r="M184" s="183">
        <f>'Таблица 4'!X174</f>
        <v>0</v>
      </c>
      <c r="N184" s="184"/>
      <c r="O184" s="183">
        <f>'Таблица 5'!K174</f>
        <v>0</v>
      </c>
      <c r="P184" s="184"/>
      <c r="Q184" s="183">
        <f>'Таблица 6'!H174</f>
        <v>0</v>
      </c>
      <c r="R184" s="184"/>
      <c r="S184" s="183">
        <f>'Таблица 7'!J174</f>
        <v>0</v>
      </c>
      <c r="T184" s="184"/>
      <c r="U184" s="103">
        <f t="shared" si="0"/>
        <v>0</v>
      </c>
    </row>
    <row r="185" spans="1:21" ht="15.6" x14ac:dyDescent="0.3">
      <c r="A185" s="52">
        <f t="shared" si="2"/>
        <v>168</v>
      </c>
      <c r="B185" s="52">
        <f>'Таблица 1'!B175</f>
        <v>0</v>
      </c>
      <c r="C185" s="134">
        <f>'Таблица 1'!C175</f>
        <v>0</v>
      </c>
      <c r="D185" s="135"/>
      <c r="E185" s="135"/>
      <c r="F185" s="136"/>
      <c r="G185" s="183">
        <f>'Таблица 1'!AE175</f>
        <v>0</v>
      </c>
      <c r="H185" s="184"/>
      <c r="I185" s="183">
        <f>'Таблица 2'!L175</f>
        <v>0</v>
      </c>
      <c r="J185" s="184"/>
      <c r="K185" s="183">
        <f>'Таблица 3.2'!J175</f>
        <v>0</v>
      </c>
      <c r="L185" s="184"/>
      <c r="M185" s="183">
        <f>'Таблица 4'!X175</f>
        <v>0</v>
      </c>
      <c r="N185" s="184"/>
      <c r="O185" s="183">
        <f>'Таблица 5'!K175</f>
        <v>0</v>
      </c>
      <c r="P185" s="184"/>
      <c r="Q185" s="183">
        <f>'Таблица 6'!H175</f>
        <v>0</v>
      </c>
      <c r="R185" s="184"/>
      <c r="S185" s="183">
        <f>'Таблица 7'!J175</f>
        <v>0</v>
      </c>
      <c r="T185" s="184"/>
      <c r="U185" s="103">
        <f t="shared" si="0"/>
        <v>0</v>
      </c>
    </row>
    <row r="186" spans="1:21" ht="15.6" x14ac:dyDescent="0.3">
      <c r="A186" s="52">
        <f t="shared" si="2"/>
        <v>169</v>
      </c>
      <c r="B186" s="52">
        <f>'Таблица 1'!B176</f>
        <v>0</v>
      </c>
      <c r="C186" s="134">
        <f>'Таблица 1'!C176</f>
        <v>0</v>
      </c>
      <c r="D186" s="135"/>
      <c r="E186" s="135"/>
      <c r="F186" s="136"/>
      <c r="G186" s="183">
        <f>'Таблица 1'!AE176</f>
        <v>0</v>
      </c>
      <c r="H186" s="184"/>
      <c r="I186" s="183">
        <f>'Таблица 2'!L176</f>
        <v>0</v>
      </c>
      <c r="J186" s="184"/>
      <c r="K186" s="183">
        <f>'Таблица 3.2'!J176</f>
        <v>0</v>
      </c>
      <c r="L186" s="184"/>
      <c r="M186" s="183">
        <f>'Таблица 4'!X176</f>
        <v>0</v>
      </c>
      <c r="N186" s="184"/>
      <c r="O186" s="183">
        <f>'Таблица 5'!K176</f>
        <v>0</v>
      </c>
      <c r="P186" s="184"/>
      <c r="Q186" s="183">
        <f>'Таблица 6'!H176</f>
        <v>0</v>
      </c>
      <c r="R186" s="184"/>
      <c r="S186" s="183">
        <f>'Таблица 7'!J176</f>
        <v>0</v>
      </c>
      <c r="T186" s="184"/>
      <c r="U186" s="103">
        <f t="shared" si="0"/>
        <v>0</v>
      </c>
    </row>
    <row r="187" spans="1:21" ht="15.6" x14ac:dyDescent="0.3">
      <c r="A187" s="52">
        <f t="shared" si="2"/>
        <v>170</v>
      </c>
      <c r="B187" s="52">
        <f>'Таблица 1'!B177</f>
        <v>0</v>
      </c>
      <c r="C187" s="134">
        <f>'Таблица 1'!C177</f>
        <v>0</v>
      </c>
      <c r="D187" s="135"/>
      <c r="E187" s="135"/>
      <c r="F187" s="136"/>
      <c r="G187" s="183">
        <f>'Таблица 1'!AE177</f>
        <v>0</v>
      </c>
      <c r="H187" s="184"/>
      <c r="I187" s="183">
        <f>'Таблица 2'!L177</f>
        <v>0</v>
      </c>
      <c r="J187" s="184"/>
      <c r="K187" s="183">
        <f>'Таблица 3.2'!J177</f>
        <v>0</v>
      </c>
      <c r="L187" s="184"/>
      <c r="M187" s="183">
        <f>'Таблица 4'!X177</f>
        <v>0</v>
      </c>
      <c r="N187" s="184"/>
      <c r="O187" s="183">
        <f>'Таблица 5'!K177</f>
        <v>0</v>
      </c>
      <c r="P187" s="184"/>
      <c r="Q187" s="183">
        <f>'Таблица 6'!H177</f>
        <v>0</v>
      </c>
      <c r="R187" s="184"/>
      <c r="S187" s="183">
        <f>'Таблица 7'!J177</f>
        <v>0</v>
      </c>
      <c r="T187" s="184"/>
      <c r="U187" s="103">
        <f t="shared" si="0"/>
        <v>0</v>
      </c>
    </row>
    <row r="188" spans="1:21" ht="15.6" x14ac:dyDescent="0.3">
      <c r="A188" s="52">
        <f t="shared" si="2"/>
        <v>171</v>
      </c>
      <c r="B188" s="52">
        <f>'Таблица 1'!B178</f>
        <v>0</v>
      </c>
      <c r="C188" s="134">
        <f>'Таблица 1'!C178</f>
        <v>0</v>
      </c>
      <c r="D188" s="135"/>
      <c r="E188" s="135"/>
      <c r="F188" s="136"/>
      <c r="G188" s="183">
        <f>'Таблица 1'!AE178</f>
        <v>0</v>
      </c>
      <c r="H188" s="184"/>
      <c r="I188" s="183">
        <f>'Таблица 2'!L178</f>
        <v>0</v>
      </c>
      <c r="J188" s="184"/>
      <c r="K188" s="183">
        <f>'Таблица 3.2'!J178</f>
        <v>0</v>
      </c>
      <c r="L188" s="184"/>
      <c r="M188" s="183">
        <f>'Таблица 4'!X178</f>
        <v>0</v>
      </c>
      <c r="N188" s="184"/>
      <c r="O188" s="183">
        <f>'Таблица 5'!K178</f>
        <v>0</v>
      </c>
      <c r="P188" s="184"/>
      <c r="Q188" s="183">
        <f>'Таблица 6'!H178</f>
        <v>0</v>
      </c>
      <c r="R188" s="184"/>
      <c r="S188" s="183">
        <f>'Таблица 7'!J178</f>
        <v>0</v>
      </c>
      <c r="T188" s="184"/>
      <c r="U188" s="103">
        <f t="shared" si="0"/>
        <v>0</v>
      </c>
    </row>
    <row r="189" spans="1:21" ht="15.6" x14ac:dyDescent="0.3">
      <c r="A189" s="52">
        <f t="shared" si="2"/>
        <v>172</v>
      </c>
      <c r="B189" s="52">
        <f>'Таблица 1'!B179</f>
        <v>0</v>
      </c>
      <c r="C189" s="134">
        <f>'Таблица 1'!C179</f>
        <v>0</v>
      </c>
      <c r="D189" s="135"/>
      <c r="E189" s="135"/>
      <c r="F189" s="136"/>
      <c r="G189" s="183">
        <f>'Таблица 1'!AE179</f>
        <v>0</v>
      </c>
      <c r="H189" s="184"/>
      <c r="I189" s="183">
        <f>'Таблица 2'!L179</f>
        <v>0</v>
      </c>
      <c r="J189" s="184"/>
      <c r="K189" s="183">
        <f>'Таблица 3.2'!J179</f>
        <v>0</v>
      </c>
      <c r="L189" s="184"/>
      <c r="M189" s="183">
        <f>'Таблица 4'!X179</f>
        <v>0</v>
      </c>
      <c r="N189" s="184"/>
      <c r="O189" s="183">
        <f>'Таблица 5'!K179</f>
        <v>0</v>
      </c>
      <c r="P189" s="184"/>
      <c r="Q189" s="183">
        <f>'Таблица 6'!H179</f>
        <v>0</v>
      </c>
      <c r="R189" s="184"/>
      <c r="S189" s="183">
        <f>'Таблица 7'!J179</f>
        <v>0</v>
      </c>
      <c r="T189" s="184"/>
      <c r="U189" s="103">
        <f t="shared" si="0"/>
        <v>0</v>
      </c>
    </row>
    <row r="190" spans="1:21" ht="15.6" x14ac:dyDescent="0.3">
      <c r="A190" s="52">
        <f t="shared" si="2"/>
        <v>173</v>
      </c>
      <c r="B190" s="52">
        <f>'Таблица 1'!B180</f>
        <v>0</v>
      </c>
      <c r="C190" s="134">
        <f>'Таблица 1'!C180</f>
        <v>0</v>
      </c>
      <c r="D190" s="135"/>
      <c r="E190" s="135"/>
      <c r="F190" s="136"/>
      <c r="G190" s="183">
        <f>'Таблица 1'!AE180</f>
        <v>0</v>
      </c>
      <c r="H190" s="184"/>
      <c r="I190" s="183">
        <f>'Таблица 2'!L180</f>
        <v>0</v>
      </c>
      <c r="J190" s="184"/>
      <c r="K190" s="183">
        <f>'Таблица 3.2'!J180</f>
        <v>0</v>
      </c>
      <c r="L190" s="184"/>
      <c r="M190" s="183">
        <f>'Таблица 4'!X180</f>
        <v>0</v>
      </c>
      <c r="N190" s="184"/>
      <c r="O190" s="183">
        <f>'Таблица 5'!K180</f>
        <v>0</v>
      </c>
      <c r="P190" s="184"/>
      <c r="Q190" s="183">
        <f>'Таблица 6'!H180</f>
        <v>0</v>
      </c>
      <c r="R190" s="184"/>
      <c r="S190" s="183">
        <f>'Таблица 7'!J180</f>
        <v>0</v>
      </c>
      <c r="T190" s="184"/>
      <c r="U190" s="103">
        <f t="shared" si="0"/>
        <v>0</v>
      </c>
    </row>
    <row r="191" spans="1:21" ht="15.6" x14ac:dyDescent="0.3">
      <c r="A191" s="52">
        <f t="shared" si="2"/>
        <v>174</v>
      </c>
      <c r="B191" s="52">
        <f>'Таблица 1'!B181</f>
        <v>0</v>
      </c>
      <c r="C191" s="134">
        <f>'Таблица 1'!C181</f>
        <v>0</v>
      </c>
      <c r="D191" s="135"/>
      <c r="E191" s="135"/>
      <c r="F191" s="136"/>
      <c r="G191" s="183">
        <f>'Таблица 1'!AE181</f>
        <v>0</v>
      </c>
      <c r="H191" s="184"/>
      <c r="I191" s="183">
        <f>'Таблица 2'!L181</f>
        <v>0</v>
      </c>
      <c r="J191" s="184"/>
      <c r="K191" s="183">
        <f>'Таблица 3.2'!J181</f>
        <v>0</v>
      </c>
      <c r="L191" s="184"/>
      <c r="M191" s="183">
        <f>'Таблица 4'!X181</f>
        <v>0</v>
      </c>
      <c r="N191" s="184"/>
      <c r="O191" s="183">
        <f>'Таблица 5'!K181</f>
        <v>0</v>
      </c>
      <c r="P191" s="184"/>
      <c r="Q191" s="183">
        <f>'Таблица 6'!H181</f>
        <v>0</v>
      </c>
      <c r="R191" s="184"/>
      <c r="S191" s="183">
        <f>'Таблица 7'!J181</f>
        <v>0</v>
      </c>
      <c r="T191" s="184"/>
      <c r="U191" s="103">
        <f t="shared" si="0"/>
        <v>0</v>
      </c>
    </row>
    <row r="192" spans="1:21" ht="15.6" x14ac:dyDescent="0.3">
      <c r="A192" s="52">
        <f t="shared" si="2"/>
        <v>175</v>
      </c>
      <c r="B192" s="52">
        <f>'Таблица 1'!B182</f>
        <v>0</v>
      </c>
      <c r="C192" s="134">
        <f>'Таблица 1'!C182</f>
        <v>0</v>
      </c>
      <c r="D192" s="135"/>
      <c r="E192" s="135"/>
      <c r="F192" s="136"/>
      <c r="G192" s="183">
        <f>'Таблица 1'!AE182</f>
        <v>0</v>
      </c>
      <c r="H192" s="184"/>
      <c r="I192" s="183">
        <f>'Таблица 2'!L182</f>
        <v>0</v>
      </c>
      <c r="J192" s="184"/>
      <c r="K192" s="183">
        <f>'Таблица 3.2'!J182</f>
        <v>0</v>
      </c>
      <c r="L192" s="184"/>
      <c r="M192" s="183">
        <f>'Таблица 4'!X182</f>
        <v>0</v>
      </c>
      <c r="N192" s="184"/>
      <c r="O192" s="183">
        <f>'Таблица 5'!K182</f>
        <v>0</v>
      </c>
      <c r="P192" s="184"/>
      <c r="Q192" s="183">
        <f>'Таблица 6'!H182</f>
        <v>0</v>
      </c>
      <c r="R192" s="184"/>
      <c r="S192" s="183">
        <f>'Таблица 7'!J182</f>
        <v>0</v>
      </c>
      <c r="T192" s="184"/>
      <c r="U192" s="103">
        <f t="shared" si="0"/>
        <v>0</v>
      </c>
    </row>
    <row r="193" spans="1:21" ht="15.6" x14ac:dyDescent="0.3">
      <c r="A193" s="52">
        <f t="shared" si="2"/>
        <v>176</v>
      </c>
      <c r="B193" s="52">
        <f>'Таблица 1'!B183</f>
        <v>0</v>
      </c>
      <c r="C193" s="134">
        <f>'Таблица 1'!C183</f>
        <v>0</v>
      </c>
      <c r="D193" s="135"/>
      <c r="E193" s="135"/>
      <c r="F193" s="136"/>
      <c r="G193" s="183">
        <f>'Таблица 1'!AE183</f>
        <v>0</v>
      </c>
      <c r="H193" s="184"/>
      <c r="I193" s="183">
        <f>'Таблица 2'!L183</f>
        <v>0</v>
      </c>
      <c r="J193" s="184"/>
      <c r="K193" s="183">
        <f>'Таблица 3.2'!J183</f>
        <v>0</v>
      </c>
      <c r="L193" s="184"/>
      <c r="M193" s="183">
        <f>'Таблица 4'!X183</f>
        <v>0</v>
      </c>
      <c r="N193" s="184"/>
      <c r="O193" s="183">
        <f>'Таблица 5'!K183</f>
        <v>0</v>
      </c>
      <c r="P193" s="184"/>
      <c r="Q193" s="183">
        <f>'Таблица 6'!H183</f>
        <v>0</v>
      </c>
      <c r="R193" s="184"/>
      <c r="S193" s="183">
        <f>'Таблица 7'!J183</f>
        <v>0</v>
      </c>
      <c r="T193" s="184"/>
      <c r="U193" s="103">
        <f t="shared" si="0"/>
        <v>0</v>
      </c>
    </row>
    <row r="194" spans="1:21" ht="15.6" x14ac:dyDescent="0.3">
      <c r="A194" s="52">
        <f t="shared" si="2"/>
        <v>177</v>
      </c>
      <c r="B194" s="52">
        <f>'Таблица 1'!B184</f>
        <v>0</v>
      </c>
      <c r="C194" s="134">
        <f>'Таблица 1'!C184</f>
        <v>0</v>
      </c>
      <c r="D194" s="135"/>
      <c r="E194" s="135"/>
      <c r="F194" s="136"/>
      <c r="G194" s="183">
        <f>'Таблица 1'!AE184</f>
        <v>0</v>
      </c>
      <c r="H194" s="184"/>
      <c r="I194" s="183">
        <f>'Таблица 2'!L184</f>
        <v>0</v>
      </c>
      <c r="J194" s="184"/>
      <c r="K194" s="183">
        <f>'Таблица 3.2'!J184</f>
        <v>0</v>
      </c>
      <c r="L194" s="184"/>
      <c r="M194" s="183">
        <f>'Таблица 4'!X184</f>
        <v>0</v>
      </c>
      <c r="N194" s="184"/>
      <c r="O194" s="183">
        <f>'Таблица 5'!K184</f>
        <v>0</v>
      </c>
      <c r="P194" s="184"/>
      <c r="Q194" s="183">
        <f>'Таблица 6'!H184</f>
        <v>0</v>
      </c>
      <c r="R194" s="184"/>
      <c r="S194" s="183">
        <f>'Таблица 7'!J184</f>
        <v>0</v>
      </c>
      <c r="T194" s="184"/>
      <c r="U194" s="103">
        <f t="shared" si="0"/>
        <v>0</v>
      </c>
    </row>
    <row r="195" spans="1:21" ht="15.6" x14ac:dyDescent="0.3">
      <c r="A195" s="52">
        <f t="shared" ref="A195:A303" si="3">A194+1</f>
        <v>178</v>
      </c>
      <c r="B195" s="52">
        <f>'Таблица 1'!B185</f>
        <v>0</v>
      </c>
      <c r="C195" s="134">
        <f>'Таблица 1'!C185</f>
        <v>0</v>
      </c>
      <c r="D195" s="135"/>
      <c r="E195" s="135"/>
      <c r="F195" s="136"/>
      <c r="G195" s="183">
        <f>'Таблица 1'!AE185</f>
        <v>0</v>
      </c>
      <c r="H195" s="184"/>
      <c r="I195" s="183">
        <f>'Таблица 2'!L185</f>
        <v>0</v>
      </c>
      <c r="J195" s="184"/>
      <c r="K195" s="183">
        <f>'Таблица 3.2'!J185</f>
        <v>0</v>
      </c>
      <c r="L195" s="184"/>
      <c r="M195" s="183">
        <f>'Таблица 4'!X185</f>
        <v>0</v>
      </c>
      <c r="N195" s="184"/>
      <c r="O195" s="183">
        <f>'Таблица 5'!K185</f>
        <v>0</v>
      </c>
      <c r="P195" s="184"/>
      <c r="Q195" s="183">
        <f>'Таблица 6'!H185</f>
        <v>0</v>
      </c>
      <c r="R195" s="184"/>
      <c r="S195" s="183">
        <f>'Таблица 7'!J185</f>
        <v>0</v>
      </c>
      <c r="T195" s="184"/>
      <c r="U195" s="103">
        <f t="shared" si="0"/>
        <v>0</v>
      </c>
    </row>
    <row r="196" spans="1:21" ht="15.6" x14ac:dyDescent="0.3">
      <c r="A196" s="52">
        <f t="shared" si="3"/>
        <v>179</v>
      </c>
      <c r="B196" s="52">
        <f>'Таблица 1'!B186</f>
        <v>0</v>
      </c>
      <c r="C196" s="134">
        <f>'Таблица 1'!C186</f>
        <v>0</v>
      </c>
      <c r="D196" s="135"/>
      <c r="E196" s="135"/>
      <c r="F196" s="136"/>
      <c r="G196" s="183">
        <f>'Таблица 1'!AE186</f>
        <v>0</v>
      </c>
      <c r="H196" s="184"/>
      <c r="I196" s="183">
        <f>'Таблица 2'!L186</f>
        <v>0</v>
      </c>
      <c r="J196" s="184"/>
      <c r="K196" s="183">
        <f>'Таблица 3.2'!J186</f>
        <v>0</v>
      </c>
      <c r="L196" s="184"/>
      <c r="M196" s="183">
        <f>'Таблица 4'!X186</f>
        <v>0</v>
      </c>
      <c r="N196" s="184"/>
      <c r="O196" s="183">
        <f>'Таблица 5'!K186</f>
        <v>0</v>
      </c>
      <c r="P196" s="184"/>
      <c r="Q196" s="183">
        <f>'Таблица 6'!H186</f>
        <v>0</v>
      </c>
      <c r="R196" s="184"/>
      <c r="S196" s="183">
        <f>'Таблица 7'!J186</f>
        <v>0</v>
      </c>
      <c r="T196" s="184"/>
      <c r="U196" s="103">
        <f t="shared" si="0"/>
        <v>0</v>
      </c>
    </row>
    <row r="197" spans="1:21" ht="15.6" x14ac:dyDescent="0.3">
      <c r="A197" s="52">
        <f t="shared" si="3"/>
        <v>180</v>
      </c>
      <c r="B197" s="52">
        <f>'Таблица 1'!B187</f>
        <v>0</v>
      </c>
      <c r="C197" s="134">
        <f>'Таблица 1'!C187</f>
        <v>0</v>
      </c>
      <c r="D197" s="135"/>
      <c r="E197" s="135"/>
      <c r="F197" s="136"/>
      <c r="G197" s="183">
        <f>'Таблица 1'!AE187</f>
        <v>0</v>
      </c>
      <c r="H197" s="184"/>
      <c r="I197" s="183">
        <f>'Таблица 2'!L187</f>
        <v>0</v>
      </c>
      <c r="J197" s="184"/>
      <c r="K197" s="183">
        <f>'Таблица 3.2'!J187</f>
        <v>0</v>
      </c>
      <c r="L197" s="184"/>
      <c r="M197" s="183">
        <f>'Таблица 4'!X187</f>
        <v>0</v>
      </c>
      <c r="N197" s="184"/>
      <c r="O197" s="183">
        <f>'Таблица 5'!K187</f>
        <v>0</v>
      </c>
      <c r="P197" s="184"/>
      <c r="Q197" s="183">
        <f>'Таблица 6'!H187</f>
        <v>0</v>
      </c>
      <c r="R197" s="184"/>
      <c r="S197" s="183">
        <f>'Таблица 7'!J187</f>
        <v>0</v>
      </c>
      <c r="T197" s="184"/>
      <c r="U197" s="103">
        <f t="shared" si="0"/>
        <v>0</v>
      </c>
    </row>
    <row r="198" spans="1:21" ht="15.6" x14ac:dyDescent="0.3">
      <c r="A198" s="52">
        <f t="shared" si="3"/>
        <v>181</v>
      </c>
      <c r="B198" s="52">
        <f>'Таблица 1'!B188</f>
        <v>0</v>
      </c>
      <c r="C198" s="134">
        <f>'Таблица 1'!C188</f>
        <v>0</v>
      </c>
      <c r="D198" s="135"/>
      <c r="E198" s="135"/>
      <c r="F198" s="136"/>
      <c r="G198" s="183">
        <f>'Таблица 1'!AE188</f>
        <v>0</v>
      </c>
      <c r="H198" s="184"/>
      <c r="I198" s="183">
        <f>'Таблица 2'!L188</f>
        <v>0</v>
      </c>
      <c r="J198" s="184"/>
      <c r="K198" s="183">
        <f>'Таблица 3.2'!J188</f>
        <v>0</v>
      </c>
      <c r="L198" s="184"/>
      <c r="M198" s="183">
        <f>'Таблица 4'!X188</f>
        <v>0</v>
      </c>
      <c r="N198" s="184"/>
      <c r="O198" s="183">
        <f>'Таблица 5'!K188</f>
        <v>0</v>
      </c>
      <c r="P198" s="184"/>
      <c r="Q198" s="183">
        <f>'Таблица 6'!H188</f>
        <v>0</v>
      </c>
      <c r="R198" s="184"/>
      <c r="S198" s="183">
        <f>'Таблица 7'!J188</f>
        <v>0</v>
      </c>
      <c r="T198" s="184"/>
      <c r="U198" s="103">
        <f t="shared" si="0"/>
        <v>0</v>
      </c>
    </row>
    <row r="199" spans="1:21" ht="15.6" x14ac:dyDescent="0.3">
      <c r="A199" s="52">
        <f t="shared" si="3"/>
        <v>182</v>
      </c>
      <c r="B199" s="52">
        <f>'Таблица 1'!B189</f>
        <v>0</v>
      </c>
      <c r="C199" s="134">
        <f>'Таблица 1'!C189</f>
        <v>0</v>
      </c>
      <c r="D199" s="135"/>
      <c r="E199" s="135"/>
      <c r="F199" s="136"/>
      <c r="G199" s="183">
        <f>'Таблица 1'!AE189</f>
        <v>0</v>
      </c>
      <c r="H199" s="184"/>
      <c r="I199" s="183">
        <f>'Таблица 2'!L189</f>
        <v>0</v>
      </c>
      <c r="J199" s="184"/>
      <c r="K199" s="183">
        <f>'Таблица 3.2'!J189</f>
        <v>0</v>
      </c>
      <c r="L199" s="184"/>
      <c r="M199" s="183">
        <f>'Таблица 4'!X189</f>
        <v>0</v>
      </c>
      <c r="N199" s="184"/>
      <c r="O199" s="183">
        <f>'Таблица 5'!K189</f>
        <v>0</v>
      </c>
      <c r="P199" s="184"/>
      <c r="Q199" s="183">
        <f>'Таблица 6'!H189</f>
        <v>0</v>
      </c>
      <c r="R199" s="184"/>
      <c r="S199" s="183">
        <f>'Таблица 7'!J189</f>
        <v>0</v>
      </c>
      <c r="T199" s="184"/>
      <c r="U199" s="103">
        <f t="shared" si="0"/>
        <v>0</v>
      </c>
    </row>
    <row r="200" spans="1:21" ht="15.6" x14ac:dyDescent="0.3">
      <c r="A200" s="52">
        <f t="shared" si="3"/>
        <v>183</v>
      </c>
      <c r="B200" s="52">
        <f>'Таблица 1'!B190</f>
        <v>0</v>
      </c>
      <c r="C200" s="134">
        <f>'Таблица 1'!C190</f>
        <v>0</v>
      </c>
      <c r="D200" s="135"/>
      <c r="E200" s="135"/>
      <c r="F200" s="136"/>
      <c r="G200" s="183">
        <f>'Таблица 1'!AE190</f>
        <v>0</v>
      </c>
      <c r="H200" s="184"/>
      <c r="I200" s="183">
        <f>'Таблица 2'!L190</f>
        <v>0</v>
      </c>
      <c r="J200" s="184"/>
      <c r="K200" s="183">
        <f>'Таблица 3.2'!J190</f>
        <v>0</v>
      </c>
      <c r="L200" s="184"/>
      <c r="M200" s="183">
        <f>'Таблица 4'!X190</f>
        <v>0</v>
      </c>
      <c r="N200" s="184"/>
      <c r="O200" s="183">
        <f>'Таблица 5'!K190</f>
        <v>0</v>
      </c>
      <c r="P200" s="184"/>
      <c r="Q200" s="183">
        <f>'Таблица 6'!H190</f>
        <v>0</v>
      </c>
      <c r="R200" s="184"/>
      <c r="S200" s="183">
        <f>'Таблица 7'!J190</f>
        <v>0</v>
      </c>
      <c r="T200" s="184"/>
      <c r="U200" s="103">
        <f t="shared" si="0"/>
        <v>0</v>
      </c>
    </row>
    <row r="201" spans="1:21" ht="15.6" x14ac:dyDescent="0.3">
      <c r="A201" s="52">
        <f t="shared" si="3"/>
        <v>184</v>
      </c>
      <c r="B201" s="52">
        <f>'Таблица 1'!B191</f>
        <v>0</v>
      </c>
      <c r="C201" s="134">
        <f>'Таблица 1'!C191</f>
        <v>0</v>
      </c>
      <c r="D201" s="135"/>
      <c r="E201" s="135"/>
      <c r="F201" s="136"/>
      <c r="G201" s="183">
        <f>'Таблица 1'!AE191</f>
        <v>0</v>
      </c>
      <c r="H201" s="184"/>
      <c r="I201" s="183">
        <f>'Таблица 2'!L191</f>
        <v>0</v>
      </c>
      <c r="J201" s="184"/>
      <c r="K201" s="183">
        <f>'Таблица 3.2'!J191</f>
        <v>0</v>
      </c>
      <c r="L201" s="184"/>
      <c r="M201" s="183">
        <f>'Таблица 4'!X191</f>
        <v>0</v>
      </c>
      <c r="N201" s="184"/>
      <c r="O201" s="183">
        <f>'Таблица 5'!K191</f>
        <v>0</v>
      </c>
      <c r="P201" s="184"/>
      <c r="Q201" s="183">
        <f>'Таблица 6'!H191</f>
        <v>0</v>
      </c>
      <c r="R201" s="184"/>
      <c r="S201" s="183">
        <f>'Таблица 7'!J191</f>
        <v>0</v>
      </c>
      <c r="T201" s="184"/>
      <c r="U201" s="103">
        <f t="shared" si="0"/>
        <v>0</v>
      </c>
    </row>
    <row r="202" spans="1:21" ht="15.6" x14ac:dyDescent="0.3">
      <c r="A202" s="52">
        <f t="shared" si="3"/>
        <v>185</v>
      </c>
      <c r="B202" s="52">
        <f>'Таблица 1'!B192</f>
        <v>0</v>
      </c>
      <c r="C202" s="134">
        <f>'Таблица 1'!C192</f>
        <v>0</v>
      </c>
      <c r="D202" s="135"/>
      <c r="E202" s="135"/>
      <c r="F202" s="136"/>
      <c r="G202" s="183">
        <f>'Таблица 1'!AE192</f>
        <v>0</v>
      </c>
      <c r="H202" s="184"/>
      <c r="I202" s="183">
        <f>'Таблица 2'!L192</f>
        <v>0</v>
      </c>
      <c r="J202" s="184"/>
      <c r="K202" s="183">
        <f>'Таблица 3.2'!J192</f>
        <v>0</v>
      </c>
      <c r="L202" s="184"/>
      <c r="M202" s="183">
        <f>'Таблица 4'!X192</f>
        <v>0</v>
      </c>
      <c r="N202" s="184"/>
      <c r="O202" s="183">
        <f>'Таблица 5'!K192</f>
        <v>0</v>
      </c>
      <c r="P202" s="184"/>
      <c r="Q202" s="183">
        <f>'Таблица 6'!H192</f>
        <v>0</v>
      </c>
      <c r="R202" s="184"/>
      <c r="S202" s="183">
        <f>'Таблица 7'!J192</f>
        <v>0</v>
      </c>
      <c r="T202" s="184"/>
      <c r="U202" s="103">
        <f t="shared" si="0"/>
        <v>0</v>
      </c>
    </row>
    <row r="203" spans="1:21" ht="15.6" x14ac:dyDescent="0.3">
      <c r="A203" s="52">
        <f t="shared" si="3"/>
        <v>186</v>
      </c>
      <c r="B203" s="52">
        <f>'Таблица 1'!B193</f>
        <v>0</v>
      </c>
      <c r="C203" s="134">
        <f>'Таблица 1'!C193</f>
        <v>0</v>
      </c>
      <c r="D203" s="135"/>
      <c r="E203" s="135"/>
      <c r="F203" s="136"/>
      <c r="G203" s="183">
        <f>'Таблица 1'!AE193</f>
        <v>0</v>
      </c>
      <c r="H203" s="184"/>
      <c r="I203" s="183">
        <f>'Таблица 2'!L193</f>
        <v>0</v>
      </c>
      <c r="J203" s="184"/>
      <c r="K203" s="183">
        <f>'Таблица 3.2'!J193</f>
        <v>0</v>
      </c>
      <c r="L203" s="184"/>
      <c r="M203" s="183">
        <f>'Таблица 4'!X193</f>
        <v>0</v>
      </c>
      <c r="N203" s="184"/>
      <c r="O203" s="183">
        <f>'Таблица 5'!K193</f>
        <v>0</v>
      </c>
      <c r="P203" s="184"/>
      <c r="Q203" s="183">
        <f>'Таблица 6'!H193</f>
        <v>0</v>
      </c>
      <c r="R203" s="184"/>
      <c r="S203" s="183">
        <f>'Таблица 7'!J193</f>
        <v>0</v>
      </c>
      <c r="T203" s="184"/>
      <c r="U203" s="103">
        <f t="shared" si="0"/>
        <v>0</v>
      </c>
    </row>
    <row r="204" spans="1:21" ht="15.6" x14ac:dyDescent="0.3">
      <c r="A204" s="52">
        <f t="shared" si="3"/>
        <v>187</v>
      </c>
      <c r="B204" s="52">
        <f>'Таблица 1'!B194</f>
        <v>0</v>
      </c>
      <c r="C204" s="134">
        <f>'Таблица 1'!C194</f>
        <v>0</v>
      </c>
      <c r="D204" s="135"/>
      <c r="E204" s="135"/>
      <c r="F204" s="136"/>
      <c r="G204" s="183">
        <f>'Таблица 1'!AE194</f>
        <v>0</v>
      </c>
      <c r="H204" s="184"/>
      <c r="I204" s="183">
        <f>'Таблица 2'!L194</f>
        <v>0</v>
      </c>
      <c r="J204" s="184"/>
      <c r="K204" s="183">
        <f>'Таблица 3.2'!J194</f>
        <v>0</v>
      </c>
      <c r="L204" s="184"/>
      <c r="M204" s="183">
        <f>'Таблица 4'!X194</f>
        <v>0</v>
      </c>
      <c r="N204" s="184"/>
      <c r="O204" s="183">
        <f>'Таблица 5'!K194</f>
        <v>0</v>
      </c>
      <c r="P204" s="184"/>
      <c r="Q204" s="183">
        <f>'Таблица 6'!H194</f>
        <v>0</v>
      </c>
      <c r="R204" s="184"/>
      <c r="S204" s="183">
        <f>'Таблица 7'!J194</f>
        <v>0</v>
      </c>
      <c r="T204" s="184"/>
      <c r="U204" s="103">
        <f t="shared" si="0"/>
        <v>0</v>
      </c>
    </row>
    <row r="205" spans="1:21" ht="15.6" x14ac:dyDescent="0.3">
      <c r="A205" s="52">
        <f t="shared" si="3"/>
        <v>188</v>
      </c>
      <c r="B205" s="52">
        <f>'Таблица 1'!B195</f>
        <v>0</v>
      </c>
      <c r="C205" s="134">
        <f>'Таблица 1'!C195</f>
        <v>0</v>
      </c>
      <c r="D205" s="135"/>
      <c r="E205" s="135"/>
      <c r="F205" s="136"/>
      <c r="G205" s="183">
        <f>'Таблица 1'!AE195</f>
        <v>0</v>
      </c>
      <c r="H205" s="184"/>
      <c r="I205" s="183">
        <f>'Таблица 2'!L195</f>
        <v>0</v>
      </c>
      <c r="J205" s="184"/>
      <c r="K205" s="183">
        <f>'Таблица 3.2'!J195</f>
        <v>0</v>
      </c>
      <c r="L205" s="184"/>
      <c r="M205" s="183">
        <f>'Таблица 4'!X195</f>
        <v>0</v>
      </c>
      <c r="N205" s="184"/>
      <c r="O205" s="183">
        <f>'Таблица 5'!K195</f>
        <v>0</v>
      </c>
      <c r="P205" s="184"/>
      <c r="Q205" s="183">
        <f>'Таблица 6'!H195</f>
        <v>0</v>
      </c>
      <c r="R205" s="184"/>
      <c r="S205" s="183">
        <f>'Таблица 7'!J195</f>
        <v>0</v>
      </c>
      <c r="T205" s="184"/>
      <c r="U205" s="103">
        <f t="shared" si="0"/>
        <v>0</v>
      </c>
    </row>
    <row r="206" spans="1:21" ht="15.6" x14ac:dyDescent="0.3">
      <c r="A206" s="52">
        <f t="shared" si="3"/>
        <v>189</v>
      </c>
      <c r="B206" s="52">
        <f>'Таблица 1'!B196</f>
        <v>0</v>
      </c>
      <c r="C206" s="134">
        <f>'Таблица 1'!C196</f>
        <v>0</v>
      </c>
      <c r="D206" s="135"/>
      <c r="E206" s="135"/>
      <c r="F206" s="136"/>
      <c r="G206" s="183">
        <f>'Таблица 1'!AE196</f>
        <v>0</v>
      </c>
      <c r="H206" s="184"/>
      <c r="I206" s="183">
        <f>'Таблица 2'!L196</f>
        <v>0</v>
      </c>
      <c r="J206" s="184"/>
      <c r="K206" s="183">
        <f>'Таблица 3.2'!J196</f>
        <v>0</v>
      </c>
      <c r="L206" s="184"/>
      <c r="M206" s="183">
        <f>'Таблица 4'!X196</f>
        <v>0</v>
      </c>
      <c r="N206" s="184"/>
      <c r="O206" s="183">
        <f>'Таблица 5'!K196</f>
        <v>0</v>
      </c>
      <c r="P206" s="184"/>
      <c r="Q206" s="183">
        <f>'Таблица 6'!H196</f>
        <v>0</v>
      </c>
      <c r="R206" s="184"/>
      <c r="S206" s="183">
        <f>'Таблица 7'!J196</f>
        <v>0</v>
      </c>
      <c r="T206" s="184"/>
      <c r="U206" s="103">
        <f t="shared" si="0"/>
        <v>0</v>
      </c>
    </row>
    <row r="207" spans="1:21" ht="15.6" x14ac:dyDescent="0.3">
      <c r="A207" s="52">
        <f t="shared" si="3"/>
        <v>190</v>
      </c>
      <c r="B207" s="52">
        <f>'Таблица 1'!B197</f>
        <v>0</v>
      </c>
      <c r="C207" s="134">
        <f>'Таблица 1'!C197</f>
        <v>0</v>
      </c>
      <c r="D207" s="135"/>
      <c r="E207" s="135"/>
      <c r="F207" s="136"/>
      <c r="G207" s="183">
        <f>'Таблица 1'!AE197</f>
        <v>0</v>
      </c>
      <c r="H207" s="184"/>
      <c r="I207" s="183">
        <f>'Таблица 2'!L197</f>
        <v>0</v>
      </c>
      <c r="J207" s="184"/>
      <c r="K207" s="183">
        <f>'Таблица 3.2'!J197</f>
        <v>0</v>
      </c>
      <c r="L207" s="184"/>
      <c r="M207" s="183">
        <f>'Таблица 4'!X197</f>
        <v>0</v>
      </c>
      <c r="N207" s="184"/>
      <c r="O207" s="183">
        <f>'Таблица 5'!K197</f>
        <v>0</v>
      </c>
      <c r="P207" s="184"/>
      <c r="Q207" s="183">
        <f>'Таблица 6'!H197</f>
        <v>0</v>
      </c>
      <c r="R207" s="184"/>
      <c r="S207" s="183">
        <f>'Таблица 7'!J197</f>
        <v>0</v>
      </c>
      <c r="T207" s="184"/>
      <c r="U207" s="103">
        <f t="shared" si="0"/>
        <v>0</v>
      </c>
    </row>
    <row r="208" spans="1:21" ht="15.6" x14ac:dyDescent="0.3">
      <c r="A208" s="52">
        <f t="shared" si="3"/>
        <v>191</v>
      </c>
      <c r="B208" s="52">
        <f>'Таблица 1'!B198</f>
        <v>0</v>
      </c>
      <c r="C208" s="134">
        <f>'Таблица 1'!C198</f>
        <v>0</v>
      </c>
      <c r="D208" s="135"/>
      <c r="E208" s="135"/>
      <c r="F208" s="136"/>
      <c r="G208" s="183">
        <f>'Таблица 1'!AE198</f>
        <v>0</v>
      </c>
      <c r="H208" s="184"/>
      <c r="I208" s="183">
        <f>'Таблица 2'!L198</f>
        <v>0</v>
      </c>
      <c r="J208" s="184"/>
      <c r="K208" s="183">
        <f>'Таблица 3.2'!J198</f>
        <v>0</v>
      </c>
      <c r="L208" s="184"/>
      <c r="M208" s="183">
        <f>'Таблица 4'!X198</f>
        <v>0</v>
      </c>
      <c r="N208" s="184"/>
      <c r="O208" s="183">
        <f>'Таблица 5'!K198</f>
        <v>0</v>
      </c>
      <c r="P208" s="184"/>
      <c r="Q208" s="183">
        <f>'Таблица 6'!H198</f>
        <v>0</v>
      </c>
      <c r="R208" s="184"/>
      <c r="S208" s="183">
        <f>'Таблица 7'!J198</f>
        <v>0</v>
      </c>
      <c r="T208" s="184"/>
      <c r="U208" s="103">
        <f t="shared" si="0"/>
        <v>0</v>
      </c>
    </row>
    <row r="209" spans="1:21" ht="15.6" x14ac:dyDescent="0.3">
      <c r="A209" s="52">
        <f t="shared" si="3"/>
        <v>192</v>
      </c>
      <c r="B209" s="52">
        <f>'Таблица 1'!B199</f>
        <v>0</v>
      </c>
      <c r="C209" s="134">
        <f>'Таблица 1'!C199</f>
        <v>0</v>
      </c>
      <c r="D209" s="135"/>
      <c r="E209" s="135"/>
      <c r="F209" s="136"/>
      <c r="G209" s="183">
        <f>'Таблица 1'!AE199</f>
        <v>0</v>
      </c>
      <c r="H209" s="184"/>
      <c r="I209" s="183">
        <f>'Таблица 2'!L199</f>
        <v>0</v>
      </c>
      <c r="J209" s="184"/>
      <c r="K209" s="183">
        <f>'Таблица 3.2'!J199</f>
        <v>0</v>
      </c>
      <c r="L209" s="184"/>
      <c r="M209" s="183">
        <f>'Таблица 4'!X199</f>
        <v>0</v>
      </c>
      <c r="N209" s="184"/>
      <c r="O209" s="183">
        <f>'Таблица 5'!K199</f>
        <v>0</v>
      </c>
      <c r="P209" s="184"/>
      <c r="Q209" s="183">
        <f>'Таблица 6'!H199</f>
        <v>0</v>
      </c>
      <c r="R209" s="184"/>
      <c r="S209" s="183">
        <f>'Таблица 7'!J199</f>
        <v>0</v>
      </c>
      <c r="T209" s="184"/>
      <c r="U209" s="103">
        <f t="shared" si="0"/>
        <v>0</v>
      </c>
    </row>
    <row r="210" spans="1:21" ht="15.6" x14ac:dyDescent="0.3">
      <c r="A210" s="52">
        <f t="shared" si="3"/>
        <v>193</v>
      </c>
      <c r="B210" s="52">
        <f>'Таблица 1'!B200</f>
        <v>0</v>
      </c>
      <c r="C210" s="134">
        <f>'Таблица 1'!C200</f>
        <v>0</v>
      </c>
      <c r="D210" s="135"/>
      <c r="E210" s="135"/>
      <c r="F210" s="136"/>
      <c r="G210" s="183">
        <f>'Таблица 1'!AE200</f>
        <v>0</v>
      </c>
      <c r="H210" s="184"/>
      <c r="I210" s="183">
        <f>'Таблица 2'!L200</f>
        <v>0</v>
      </c>
      <c r="J210" s="184"/>
      <c r="K210" s="183">
        <f>'Таблица 3.2'!J200</f>
        <v>0</v>
      </c>
      <c r="L210" s="184"/>
      <c r="M210" s="183">
        <f>'Таблица 4'!X200</f>
        <v>0</v>
      </c>
      <c r="N210" s="184"/>
      <c r="O210" s="183">
        <f>'Таблица 5'!K200</f>
        <v>0</v>
      </c>
      <c r="P210" s="184"/>
      <c r="Q210" s="183">
        <f>'Таблица 6'!H200</f>
        <v>0</v>
      </c>
      <c r="R210" s="184"/>
      <c r="S210" s="183">
        <f>'Таблица 7'!J200</f>
        <v>0</v>
      </c>
      <c r="T210" s="184"/>
      <c r="U210" s="103">
        <f t="shared" si="0"/>
        <v>0</v>
      </c>
    </row>
    <row r="211" spans="1:21" ht="15.6" x14ac:dyDescent="0.3">
      <c r="A211" s="52">
        <f t="shared" si="3"/>
        <v>194</v>
      </c>
      <c r="B211" s="52">
        <f>'Таблица 1'!B201</f>
        <v>0</v>
      </c>
      <c r="C211" s="134">
        <f>'Таблица 1'!C201</f>
        <v>0</v>
      </c>
      <c r="D211" s="135"/>
      <c r="E211" s="135"/>
      <c r="F211" s="136"/>
      <c r="G211" s="183">
        <f>'Таблица 1'!AE201</f>
        <v>0</v>
      </c>
      <c r="H211" s="184"/>
      <c r="I211" s="183">
        <f>'Таблица 2'!L201</f>
        <v>0</v>
      </c>
      <c r="J211" s="184"/>
      <c r="K211" s="183">
        <f>'Таблица 3.2'!J201</f>
        <v>0</v>
      </c>
      <c r="L211" s="184"/>
      <c r="M211" s="183">
        <f>'Таблица 4'!X201</f>
        <v>0</v>
      </c>
      <c r="N211" s="184"/>
      <c r="O211" s="183">
        <f>'Таблица 5'!K201</f>
        <v>0</v>
      </c>
      <c r="P211" s="184"/>
      <c r="Q211" s="183">
        <f>'Таблица 6'!H201</f>
        <v>0</v>
      </c>
      <c r="R211" s="184"/>
      <c r="S211" s="183">
        <f>'Таблица 7'!J201</f>
        <v>0</v>
      </c>
      <c r="T211" s="184"/>
      <c r="U211" s="103">
        <f t="shared" si="0"/>
        <v>0</v>
      </c>
    </row>
    <row r="212" spans="1:21" ht="15.6" x14ac:dyDescent="0.3">
      <c r="A212" s="52">
        <f t="shared" si="3"/>
        <v>195</v>
      </c>
      <c r="B212" s="52">
        <f>'Таблица 1'!B202</f>
        <v>0</v>
      </c>
      <c r="C212" s="134">
        <f>'Таблица 1'!C202</f>
        <v>0</v>
      </c>
      <c r="D212" s="135"/>
      <c r="E212" s="135"/>
      <c r="F212" s="136"/>
      <c r="G212" s="183">
        <f>'Таблица 1'!AE202</f>
        <v>0</v>
      </c>
      <c r="H212" s="184"/>
      <c r="I212" s="183">
        <f>'Таблица 2'!L202</f>
        <v>0</v>
      </c>
      <c r="J212" s="184"/>
      <c r="K212" s="183">
        <f>'Таблица 3.2'!J202</f>
        <v>0</v>
      </c>
      <c r="L212" s="184"/>
      <c r="M212" s="183">
        <f>'Таблица 4'!X202</f>
        <v>0</v>
      </c>
      <c r="N212" s="184"/>
      <c r="O212" s="183">
        <f>'Таблица 5'!K202</f>
        <v>0</v>
      </c>
      <c r="P212" s="184"/>
      <c r="Q212" s="183">
        <f>'Таблица 6'!H202</f>
        <v>0</v>
      </c>
      <c r="R212" s="184"/>
      <c r="S212" s="183">
        <f>'Таблица 7'!J202</f>
        <v>0</v>
      </c>
      <c r="T212" s="184"/>
      <c r="U212" s="103">
        <f t="shared" si="0"/>
        <v>0</v>
      </c>
    </row>
    <row r="213" spans="1:21" ht="15.6" x14ac:dyDescent="0.3">
      <c r="A213" s="52">
        <f t="shared" si="3"/>
        <v>196</v>
      </c>
      <c r="B213" s="52">
        <f>'Таблица 1'!B203</f>
        <v>0</v>
      </c>
      <c r="C213" s="134">
        <f>'Таблица 1'!C203</f>
        <v>0</v>
      </c>
      <c r="D213" s="135"/>
      <c r="E213" s="135"/>
      <c r="F213" s="136"/>
      <c r="G213" s="183">
        <f>'Таблица 1'!AE203</f>
        <v>0</v>
      </c>
      <c r="H213" s="184"/>
      <c r="I213" s="183">
        <f>'Таблица 2'!L203</f>
        <v>0</v>
      </c>
      <c r="J213" s="184"/>
      <c r="K213" s="183">
        <f>'Таблица 3.2'!J203</f>
        <v>0</v>
      </c>
      <c r="L213" s="184"/>
      <c r="M213" s="183">
        <f>'Таблица 4'!X203</f>
        <v>0</v>
      </c>
      <c r="N213" s="184"/>
      <c r="O213" s="183">
        <f>'Таблица 5'!K203</f>
        <v>0</v>
      </c>
      <c r="P213" s="184"/>
      <c r="Q213" s="183">
        <f>'Таблица 6'!H203</f>
        <v>0</v>
      </c>
      <c r="R213" s="184"/>
      <c r="S213" s="183">
        <f>'Таблица 7'!J203</f>
        <v>0</v>
      </c>
      <c r="T213" s="184"/>
      <c r="U213" s="103">
        <f t="shared" si="0"/>
        <v>0</v>
      </c>
    </row>
    <row r="214" spans="1:21" ht="15.6" x14ac:dyDescent="0.3">
      <c r="A214" s="52">
        <f t="shared" si="3"/>
        <v>197</v>
      </c>
      <c r="B214" s="52">
        <f>'Таблица 1'!B204</f>
        <v>0</v>
      </c>
      <c r="C214" s="134">
        <f>'Таблица 1'!C204</f>
        <v>0</v>
      </c>
      <c r="D214" s="135"/>
      <c r="E214" s="135"/>
      <c r="F214" s="136"/>
      <c r="G214" s="183">
        <f>'Таблица 1'!AE204</f>
        <v>0</v>
      </c>
      <c r="H214" s="184"/>
      <c r="I214" s="183">
        <f>'Таблица 2'!L204</f>
        <v>0</v>
      </c>
      <c r="J214" s="184"/>
      <c r="K214" s="183">
        <f>'Таблица 3.2'!J204</f>
        <v>0</v>
      </c>
      <c r="L214" s="184"/>
      <c r="M214" s="183">
        <f>'Таблица 4'!X204</f>
        <v>0</v>
      </c>
      <c r="N214" s="184"/>
      <c r="O214" s="183">
        <f>'Таблица 5'!K204</f>
        <v>0</v>
      </c>
      <c r="P214" s="184"/>
      <c r="Q214" s="183">
        <f>'Таблица 6'!H204</f>
        <v>0</v>
      </c>
      <c r="R214" s="184"/>
      <c r="S214" s="183">
        <f>'Таблица 7'!J204</f>
        <v>0</v>
      </c>
      <c r="T214" s="184"/>
      <c r="U214" s="103">
        <f t="shared" si="0"/>
        <v>0</v>
      </c>
    </row>
    <row r="215" spans="1:21" ht="15.6" x14ac:dyDescent="0.3">
      <c r="A215" s="52">
        <f t="shared" si="3"/>
        <v>198</v>
      </c>
      <c r="B215" s="52">
        <f>'Таблица 1'!B205</f>
        <v>0</v>
      </c>
      <c r="C215" s="134">
        <f>'Таблица 1'!C205</f>
        <v>0</v>
      </c>
      <c r="D215" s="135"/>
      <c r="E215" s="135"/>
      <c r="F215" s="136"/>
      <c r="G215" s="183">
        <f>'Таблица 1'!AE205</f>
        <v>0</v>
      </c>
      <c r="H215" s="184"/>
      <c r="I215" s="183">
        <f>'Таблица 2'!L205</f>
        <v>0</v>
      </c>
      <c r="J215" s="184"/>
      <c r="K215" s="183">
        <f>'Таблица 3.2'!J205</f>
        <v>0</v>
      </c>
      <c r="L215" s="184"/>
      <c r="M215" s="183">
        <f>'Таблица 4'!X205</f>
        <v>0</v>
      </c>
      <c r="N215" s="184"/>
      <c r="O215" s="183">
        <f>'Таблица 5'!K205</f>
        <v>0</v>
      </c>
      <c r="P215" s="184"/>
      <c r="Q215" s="183">
        <f>'Таблица 6'!H205</f>
        <v>0</v>
      </c>
      <c r="R215" s="184"/>
      <c r="S215" s="183">
        <f>'Таблица 7'!J205</f>
        <v>0</v>
      </c>
      <c r="T215" s="184"/>
      <c r="U215" s="103">
        <f t="shared" si="0"/>
        <v>0</v>
      </c>
    </row>
    <row r="216" spans="1:21" ht="15.6" x14ac:dyDescent="0.3">
      <c r="A216" s="52">
        <f t="shared" si="3"/>
        <v>199</v>
      </c>
      <c r="B216" s="52">
        <f>'Таблица 1'!B206</f>
        <v>0</v>
      </c>
      <c r="C216" s="134">
        <f>'Таблица 1'!C206</f>
        <v>0</v>
      </c>
      <c r="D216" s="135"/>
      <c r="E216" s="135"/>
      <c r="F216" s="136"/>
      <c r="G216" s="183">
        <f>'Таблица 1'!AE206</f>
        <v>0</v>
      </c>
      <c r="H216" s="184"/>
      <c r="I216" s="183">
        <f>'Таблица 2'!L206</f>
        <v>0</v>
      </c>
      <c r="J216" s="184"/>
      <c r="K216" s="183">
        <f>'Таблица 3.2'!J206</f>
        <v>0</v>
      </c>
      <c r="L216" s="184"/>
      <c r="M216" s="183">
        <f>'Таблица 4'!X206</f>
        <v>0</v>
      </c>
      <c r="N216" s="184"/>
      <c r="O216" s="183">
        <f>'Таблица 5'!K206</f>
        <v>0</v>
      </c>
      <c r="P216" s="184"/>
      <c r="Q216" s="183">
        <f>'Таблица 6'!H206</f>
        <v>0</v>
      </c>
      <c r="R216" s="184"/>
      <c r="S216" s="183">
        <f>'Таблица 7'!J206</f>
        <v>0</v>
      </c>
      <c r="T216" s="184"/>
      <c r="U216" s="103">
        <f t="shared" si="0"/>
        <v>0</v>
      </c>
    </row>
    <row r="217" spans="1:21" ht="15.6" x14ac:dyDescent="0.3">
      <c r="A217" s="52">
        <f t="shared" si="3"/>
        <v>200</v>
      </c>
      <c r="B217" s="52">
        <f>'Таблица 1'!B207</f>
        <v>0</v>
      </c>
      <c r="C217" s="134">
        <f>'Таблица 1'!C207</f>
        <v>0</v>
      </c>
      <c r="D217" s="135"/>
      <c r="E217" s="135"/>
      <c r="F217" s="136"/>
      <c r="G217" s="183">
        <f>'Таблица 1'!AE207</f>
        <v>0</v>
      </c>
      <c r="H217" s="184"/>
      <c r="I217" s="183">
        <f>'Таблица 2'!L207</f>
        <v>0</v>
      </c>
      <c r="J217" s="184"/>
      <c r="K217" s="183">
        <f>'Таблица 3.2'!J207</f>
        <v>0</v>
      </c>
      <c r="L217" s="184"/>
      <c r="M217" s="183">
        <f>'Таблица 4'!X207</f>
        <v>0</v>
      </c>
      <c r="N217" s="184"/>
      <c r="O217" s="183">
        <f>'Таблица 5'!K207</f>
        <v>0</v>
      </c>
      <c r="P217" s="184"/>
      <c r="Q217" s="183">
        <f>'Таблица 6'!H207</f>
        <v>0</v>
      </c>
      <c r="R217" s="184"/>
      <c r="S217" s="183">
        <f>'Таблица 7'!J207</f>
        <v>0</v>
      </c>
      <c r="T217" s="184"/>
      <c r="U217" s="103">
        <f t="shared" si="0"/>
        <v>0</v>
      </c>
    </row>
    <row r="218" spans="1:21" ht="15.6" x14ac:dyDescent="0.3">
      <c r="A218" s="52">
        <f t="shared" si="3"/>
        <v>201</v>
      </c>
      <c r="B218" s="52">
        <f>'Таблица 1'!B208</f>
        <v>0</v>
      </c>
      <c r="C218" s="134">
        <f>'Таблица 1'!C208</f>
        <v>0</v>
      </c>
      <c r="D218" s="135"/>
      <c r="E218" s="135"/>
      <c r="F218" s="136"/>
      <c r="G218" s="183">
        <f>'Таблица 1'!AE208</f>
        <v>0</v>
      </c>
      <c r="H218" s="184"/>
      <c r="I218" s="183">
        <f>'Таблица 2'!L208</f>
        <v>0</v>
      </c>
      <c r="J218" s="184"/>
      <c r="K218" s="183">
        <f>'Таблица 3.2'!J208</f>
        <v>0</v>
      </c>
      <c r="L218" s="184"/>
      <c r="M218" s="183">
        <f>'Таблица 4'!X208</f>
        <v>0</v>
      </c>
      <c r="N218" s="184"/>
      <c r="O218" s="183">
        <f>'Таблица 5'!K208</f>
        <v>0</v>
      </c>
      <c r="P218" s="184"/>
      <c r="Q218" s="183">
        <f>'Таблица 6'!H208</f>
        <v>0</v>
      </c>
      <c r="R218" s="184"/>
      <c r="S218" s="183">
        <f>'Таблица 7'!J208</f>
        <v>0</v>
      </c>
      <c r="T218" s="184"/>
      <c r="U218" s="103">
        <f t="shared" si="0"/>
        <v>0</v>
      </c>
    </row>
    <row r="219" spans="1:21" ht="15.6" x14ac:dyDescent="0.3">
      <c r="A219" s="52">
        <f t="shared" si="3"/>
        <v>202</v>
      </c>
      <c r="B219" s="52">
        <f>'Таблица 1'!B209</f>
        <v>0</v>
      </c>
      <c r="C219" s="134">
        <f>'Таблица 1'!C209</f>
        <v>0</v>
      </c>
      <c r="D219" s="135"/>
      <c r="E219" s="135"/>
      <c r="F219" s="136"/>
      <c r="G219" s="183">
        <f>'Таблица 1'!AE209</f>
        <v>0</v>
      </c>
      <c r="H219" s="184"/>
      <c r="I219" s="183">
        <f>'Таблица 2'!L209</f>
        <v>0</v>
      </c>
      <c r="J219" s="184"/>
      <c r="K219" s="183">
        <f>'Таблица 3.2'!J209</f>
        <v>0</v>
      </c>
      <c r="L219" s="184"/>
      <c r="M219" s="183">
        <f>'Таблица 4'!X209</f>
        <v>0</v>
      </c>
      <c r="N219" s="184"/>
      <c r="O219" s="183">
        <f>'Таблица 5'!K209</f>
        <v>0</v>
      </c>
      <c r="P219" s="184"/>
      <c r="Q219" s="183">
        <f>'Таблица 6'!H209</f>
        <v>0</v>
      </c>
      <c r="R219" s="184"/>
      <c r="S219" s="183">
        <f>'Таблица 7'!J209</f>
        <v>0</v>
      </c>
      <c r="T219" s="184"/>
      <c r="U219" s="103">
        <f t="shared" si="0"/>
        <v>0</v>
      </c>
    </row>
    <row r="220" spans="1:21" ht="15.6" x14ac:dyDescent="0.3">
      <c r="A220" s="52">
        <f t="shared" si="3"/>
        <v>203</v>
      </c>
      <c r="B220" s="52">
        <f>'Таблица 1'!B210</f>
        <v>0</v>
      </c>
      <c r="C220" s="134">
        <f>'Таблица 1'!C210</f>
        <v>0</v>
      </c>
      <c r="D220" s="135"/>
      <c r="E220" s="135"/>
      <c r="F220" s="136"/>
      <c r="G220" s="183">
        <f>'Таблица 1'!AE210</f>
        <v>0</v>
      </c>
      <c r="H220" s="184"/>
      <c r="I220" s="183">
        <f>'Таблица 2'!L210</f>
        <v>0</v>
      </c>
      <c r="J220" s="184"/>
      <c r="K220" s="183">
        <f>'Таблица 3.2'!J210</f>
        <v>0</v>
      </c>
      <c r="L220" s="184"/>
      <c r="M220" s="183">
        <f>'Таблица 4'!X210</f>
        <v>0</v>
      </c>
      <c r="N220" s="184"/>
      <c r="O220" s="183">
        <f>'Таблица 5'!K210</f>
        <v>0</v>
      </c>
      <c r="P220" s="184"/>
      <c r="Q220" s="183">
        <f>'Таблица 6'!H210</f>
        <v>0</v>
      </c>
      <c r="R220" s="184"/>
      <c r="S220" s="183">
        <f>'Таблица 7'!J210</f>
        <v>0</v>
      </c>
      <c r="T220" s="184"/>
      <c r="U220" s="103">
        <f t="shared" si="0"/>
        <v>0</v>
      </c>
    </row>
    <row r="221" spans="1:21" ht="15.6" x14ac:dyDescent="0.3">
      <c r="A221" s="52">
        <f t="shared" si="3"/>
        <v>204</v>
      </c>
      <c r="B221" s="52">
        <f>'Таблица 1'!B211</f>
        <v>0</v>
      </c>
      <c r="C221" s="134">
        <f>'Таблица 1'!C211</f>
        <v>0</v>
      </c>
      <c r="D221" s="135"/>
      <c r="E221" s="135"/>
      <c r="F221" s="136"/>
      <c r="G221" s="183">
        <f>'Таблица 1'!AE211</f>
        <v>0</v>
      </c>
      <c r="H221" s="184"/>
      <c r="I221" s="183">
        <f>'Таблица 2'!L211</f>
        <v>0</v>
      </c>
      <c r="J221" s="184"/>
      <c r="K221" s="183">
        <f>'Таблица 3.2'!J211</f>
        <v>0</v>
      </c>
      <c r="L221" s="184"/>
      <c r="M221" s="183">
        <f>'Таблица 4'!X211</f>
        <v>0</v>
      </c>
      <c r="N221" s="184"/>
      <c r="O221" s="183">
        <f>'Таблица 5'!K211</f>
        <v>0</v>
      </c>
      <c r="P221" s="184"/>
      <c r="Q221" s="183">
        <f>'Таблица 6'!H211</f>
        <v>0</v>
      </c>
      <c r="R221" s="184"/>
      <c r="S221" s="183">
        <f>'Таблица 7'!J211</f>
        <v>0</v>
      </c>
      <c r="T221" s="184"/>
      <c r="U221" s="103">
        <f t="shared" si="0"/>
        <v>0</v>
      </c>
    </row>
    <row r="222" spans="1:21" ht="15.6" x14ac:dyDescent="0.3">
      <c r="A222" s="52">
        <f t="shared" si="3"/>
        <v>205</v>
      </c>
      <c r="B222" s="52">
        <f>'Таблица 1'!B212</f>
        <v>0</v>
      </c>
      <c r="C222" s="134">
        <f>'Таблица 1'!C212</f>
        <v>0</v>
      </c>
      <c r="D222" s="135"/>
      <c r="E222" s="135"/>
      <c r="F222" s="136"/>
      <c r="G222" s="183">
        <f>'Таблица 1'!AE212</f>
        <v>0</v>
      </c>
      <c r="H222" s="184"/>
      <c r="I222" s="183">
        <f>'Таблица 2'!L212</f>
        <v>0</v>
      </c>
      <c r="J222" s="184"/>
      <c r="K222" s="183">
        <f>'Таблица 3.2'!J212</f>
        <v>0</v>
      </c>
      <c r="L222" s="184"/>
      <c r="M222" s="183">
        <f>'Таблица 4'!X212</f>
        <v>0</v>
      </c>
      <c r="N222" s="184"/>
      <c r="O222" s="183">
        <f>'Таблица 5'!K212</f>
        <v>0</v>
      </c>
      <c r="P222" s="184"/>
      <c r="Q222" s="183">
        <f>'Таблица 6'!H212</f>
        <v>0</v>
      </c>
      <c r="R222" s="184"/>
      <c r="S222" s="183">
        <f>'Таблица 7'!J212</f>
        <v>0</v>
      </c>
      <c r="T222" s="184"/>
      <c r="U222" s="103">
        <f t="shared" si="0"/>
        <v>0</v>
      </c>
    </row>
    <row r="223" spans="1:21" ht="15.6" x14ac:dyDescent="0.3">
      <c r="A223" s="52">
        <f t="shared" si="3"/>
        <v>206</v>
      </c>
      <c r="B223" s="52">
        <f>'Таблица 1'!B213</f>
        <v>0</v>
      </c>
      <c r="C223" s="134">
        <f>'Таблица 1'!C213</f>
        <v>0</v>
      </c>
      <c r="D223" s="135"/>
      <c r="E223" s="135"/>
      <c r="F223" s="136"/>
      <c r="G223" s="183">
        <f>'Таблица 1'!AE213</f>
        <v>0</v>
      </c>
      <c r="H223" s="184"/>
      <c r="I223" s="183">
        <f>'Таблица 2'!L213</f>
        <v>0</v>
      </c>
      <c r="J223" s="184"/>
      <c r="K223" s="183">
        <f>'Таблица 3.2'!J213</f>
        <v>0</v>
      </c>
      <c r="L223" s="184"/>
      <c r="M223" s="183">
        <f>'Таблица 4'!X213</f>
        <v>0</v>
      </c>
      <c r="N223" s="184"/>
      <c r="O223" s="183">
        <f>'Таблица 5'!K213</f>
        <v>0</v>
      </c>
      <c r="P223" s="184"/>
      <c r="Q223" s="183">
        <f>'Таблица 6'!H213</f>
        <v>0</v>
      </c>
      <c r="R223" s="184"/>
      <c r="S223" s="183">
        <f>'Таблица 7'!J213</f>
        <v>0</v>
      </c>
      <c r="T223" s="184"/>
      <c r="U223" s="103">
        <f t="shared" si="0"/>
        <v>0</v>
      </c>
    </row>
    <row r="224" spans="1:21" ht="15.6" x14ac:dyDescent="0.3">
      <c r="A224" s="52">
        <f t="shared" si="3"/>
        <v>207</v>
      </c>
      <c r="B224" s="52">
        <f>'Таблица 1'!B214</f>
        <v>0</v>
      </c>
      <c r="C224" s="134">
        <f>'Таблица 1'!C214</f>
        <v>0</v>
      </c>
      <c r="D224" s="135"/>
      <c r="E224" s="135"/>
      <c r="F224" s="136"/>
      <c r="G224" s="183">
        <f>'Таблица 1'!AE214</f>
        <v>0</v>
      </c>
      <c r="H224" s="184"/>
      <c r="I224" s="183">
        <f>'Таблица 2'!L214</f>
        <v>0</v>
      </c>
      <c r="J224" s="184"/>
      <c r="K224" s="183">
        <f>'Таблица 3.2'!J214</f>
        <v>0</v>
      </c>
      <c r="L224" s="184"/>
      <c r="M224" s="183">
        <f>'Таблица 4'!X214</f>
        <v>0</v>
      </c>
      <c r="N224" s="184"/>
      <c r="O224" s="183">
        <f>'Таблица 5'!K214</f>
        <v>0</v>
      </c>
      <c r="P224" s="184"/>
      <c r="Q224" s="183">
        <f>'Таблица 6'!H214</f>
        <v>0</v>
      </c>
      <c r="R224" s="184"/>
      <c r="S224" s="183">
        <f>'Таблица 7'!J214</f>
        <v>0</v>
      </c>
      <c r="T224" s="184"/>
      <c r="U224" s="103">
        <f t="shared" si="0"/>
        <v>0</v>
      </c>
    </row>
    <row r="225" spans="1:21" ht="15.6" x14ac:dyDescent="0.3">
      <c r="A225" s="52">
        <f t="shared" si="3"/>
        <v>208</v>
      </c>
      <c r="B225" s="52">
        <f>'Таблица 1'!B215</f>
        <v>0</v>
      </c>
      <c r="C225" s="134">
        <f>'Таблица 1'!C215</f>
        <v>0</v>
      </c>
      <c r="D225" s="135"/>
      <c r="E225" s="135"/>
      <c r="F225" s="136"/>
      <c r="G225" s="183">
        <f>'Таблица 1'!AE215</f>
        <v>0</v>
      </c>
      <c r="H225" s="184"/>
      <c r="I225" s="183">
        <f>'Таблица 2'!L215</f>
        <v>0</v>
      </c>
      <c r="J225" s="184"/>
      <c r="K225" s="183">
        <f>'Таблица 3.2'!J215</f>
        <v>0</v>
      </c>
      <c r="L225" s="184"/>
      <c r="M225" s="183">
        <f>'Таблица 4'!X215</f>
        <v>0</v>
      </c>
      <c r="N225" s="184"/>
      <c r="O225" s="183">
        <f>'Таблица 5'!K215</f>
        <v>0</v>
      </c>
      <c r="P225" s="184"/>
      <c r="Q225" s="183">
        <f>'Таблица 6'!H215</f>
        <v>0</v>
      </c>
      <c r="R225" s="184"/>
      <c r="S225" s="183">
        <f>'Таблица 7'!J215</f>
        <v>0</v>
      </c>
      <c r="T225" s="184"/>
      <c r="U225" s="103">
        <f t="shared" si="0"/>
        <v>0</v>
      </c>
    </row>
    <row r="226" spans="1:21" ht="15.6" x14ac:dyDescent="0.3">
      <c r="A226" s="52">
        <f t="shared" si="3"/>
        <v>209</v>
      </c>
      <c r="B226" s="52">
        <f>'Таблица 1'!B216</f>
        <v>0</v>
      </c>
      <c r="C226" s="134">
        <f>'Таблица 1'!C216</f>
        <v>0</v>
      </c>
      <c r="D226" s="135"/>
      <c r="E226" s="135"/>
      <c r="F226" s="136"/>
      <c r="G226" s="183">
        <f>'Таблица 1'!AE216</f>
        <v>0</v>
      </c>
      <c r="H226" s="184"/>
      <c r="I226" s="183">
        <f>'Таблица 2'!L216</f>
        <v>0</v>
      </c>
      <c r="J226" s="184"/>
      <c r="K226" s="183">
        <f>'Таблица 3.2'!J216</f>
        <v>0</v>
      </c>
      <c r="L226" s="184"/>
      <c r="M226" s="183">
        <f>'Таблица 4'!X216</f>
        <v>0</v>
      </c>
      <c r="N226" s="184"/>
      <c r="O226" s="183">
        <f>'Таблица 5'!K216</f>
        <v>0</v>
      </c>
      <c r="P226" s="184"/>
      <c r="Q226" s="183">
        <f>'Таблица 6'!H216</f>
        <v>0</v>
      </c>
      <c r="R226" s="184"/>
      <c r="S226" s="183">
        <f>'Таблица 7'!J216</f>
        <v>0</v>
      </c>
      <c r="T226" s="184"/>
      <c r="U226" s="103">
        <f t="shared" si="0"/>
        <v>0</v>
      </c>
    </row>
    <row r="227" spans="1:21" ht="15.6" x14ac:dyDescent="0.3">
      <c r="A227" s="52">
        <f t="shared" si="3"/>
        <v>210</v>
      </c>
      <c r="B227" s="52">
        <f>'Таблица 1'!B217</f>
        <v>0</v>
      </c>
      <c r="C227" s="134">
        <f>'Таблица 1'!C217</f>
        <v>0</v>
      </c>
      <c r="D227" s="135"/>
      <c r="E227" s="135"/>
      <c r="F227" s="136"/>
      <c r="G227" s="183">
        <f>'Таблица 1'!AE217</f>
        <v>0</v>
      </c>
      <c r="H227" s="184"/>
      <c r="I227" s="183">
        <f>'Таблица 2'!L217</f>
        <v>0</v>
      </c>
      <c r="J227" s="184"/>
      <c r="K227" s="183">
        <f>'Таблица 3.2'!J217</f>
        <v>0</v>
      </c>
      <c r="L227" s="184"/>
      <c r="M227" s="183">
        <f>'Таблица 4'!X217</f>
        <v>0</v>
      </c>
      <c r="N227" s="184"/>
      <c r="O227" s="183">
        <f>'Таблица 5'!K217</f>
        <v>0</v>
      </c>
      <c r="P227" s="184"/>
      <c r="Q227" s="183">
        <f>'Таблица 6'!H217</f>
        <v>0</v>
      </c>
      <c r="R227" s="184"/>
      <c r="S227" s="183">
        <f>'Таблица 7'!J217</f>
        <v>0</v>
      </c>
      <c r="T227" s="184"/>
      <c r="U227" s="103">
        <f t="shared" si="0"/>
        <v>0</v>
      </c>
    </row>
    <row r="228" spans="1:21" ht="15.6" x14ac:dyDescent="0.3">
      <c r="A228" s="52">
        <f t="shared" si="3"/>
        <v>211</v>
      </c>
      <c r="B228" s="52">
        <f>'Таблица 1'!B218</f>
        <v>0</v>
      </c>
      <c r="C228" s="134">
        <f>'Таблица 1'!C218</f>
        <v>0</v>
      </c>
      <c r="D228" s="135"/>
      <c r="E228" s="135"/>
      <c r="F228" s="136"/>
      <c r="G228" s="183">
        <f>'Таблица 1'!AE218</f>
        <v>0</v>
      </c>
      <c r="H228" s="184"/>
      <c r="I228" s="183">
        <f>'Таблица 2'!L218</f>
        <v>0</v>
      </c>
      <c r="J228" s="184"/>
      <c r="K228" s="183">
        <f>'Таблица 3.2'!J218</f>
        <v>0</v>
      </c>
      <c r="L228" s="184"/>
      <c r="M228" s="183">
        <f>'Таблица 4'!X218</f>
        <v>0</v>
      </c>
      <c r="N228" s="184"/>
      <c r="O228" s="183">
        <f>'Таблица 5'!K218</f>
        <v>0</v>
      </c>
      <c r="P228" s="184"/>
      <c r="Q228" s="183">
        <f>'Таблица 6'!H218</f>
        <v>0</v>
      </c>
      <c r="R228" s="184"/>
      <c r="S228" s="183">
        <f>'Таблица 7'!J218</f>
        <v>0</v>
      </c>
      <c r="T228" s="184"/>
      <c r="U228" s="103">
        <f t="shared" si="0"/>
        <v>0</v>
      </c>
    </row>
    <row r="229" spans="1:21" ht="15.6" x14ac:dyDescent="0.3">
      <c r="A229" s="52">
        <f t="shared" si="3"/>
        <v>212</v>
      </c>
      <c r="B229" s="52">
        <f>'Таблица 1'!B219</f>
        <v>0</v>
      </c>
      <c r="C229" s="134">
        <f>'Таблица 1'!C219</f>
        <v>0</v>
      </c>
      <c r="D229" s="135"/>
      <c r="E229" s="135"/>
      <c r="F229" s="136"/>
      <c r="G229" s="183">
        <f>'Таблица 1'!AE219</f>
        <v>0</v>
      </c>
      <c r="H229" s="184"/>
      <c r="I229" s="183">
        <f>'Таблица 2'!L219</f>
        <v>0</v>
      </c>
      <c r="J229" s="184"/>
      <c r="K229" s="183">
        <f>'Таблица 3.2'!J219</f>
        <v>0</v>
      </c>
      <c r="L229" s="184"/>
      <c r="M229" s="183">
        <f>'Таблица 4'!X219</f>
        <v>0</v>
      </c>
      <c r="N229" s="184"/>
      <c r="O229" s="183">
        <f>'Таблица 5'!K219</f>
        <v>0</v>
      </c>
      <c r="P229" s="184"/>
      <c r="Q229" s="183">
        <f>'Таблица 6'!H219</f>
        <v>0</v>
      </c>
      <c r="R229" s="184"/>
      <c r="S229" s="183">
        <f>'Таблица 7'!J219</f>
        <v>0</v>
      </c>
      <c r="T229" s="184"/>
      <c r="U229" s="103">
        <f t="shared" si="0"/>
        <v>0</v>
      </c>
    </row>
    <row r="230" spans="1:21" ht="15.6" x14ac:dyDescent="0.3">
      <c r="A230" s="52">
        <f t="shared" si="3"/>
        <v>213</v>
      </c>
      <c r="B230" s="52">
        <f>'Таблица 1'!B220</f>
        <v>0</v>
      </c>
      <c r="C230" s="134">
        <f>'Таблица 1'!C220</f>
        <v>0</v>
      </c>
      <c r="D230" s="135"/>
      <c r="E230" s="135"/>
      <c r="F230" s="136"/>
      <c r="G230" s="183">
        <f>'Таблица 1'!AE220</f>
        <v>0</v>
      </c>
      <c r="H230" s="184"/>
      <c r="I230" s="183">
        <f>'Таблица 2'!L220</f>
        <v>0</v>
      </c>
      <c r="J230" s="184"/>
      <c r="K230" s="183">
        <f>'Таблица 3.2'!J220</f>
        <v>0</v>
      </c>
      <c r="L230" s="184"/>
      <c r="M230" s="183">
        <f>'Таблица 4'!X220</f>
        <v>0</v>
      </c>
      <c r="N230" s="184"/>
      <c r="O230" s="183">
        <f>'Таблица 5'!K220</f>
        <v>0</v>
      </c>
      <c r="P230" s="184"/>
      <c r="Q230" s="183">
        <f>'Таблица 6'!H220</f>
        <v>0</v>
      </c>
      <c r="R230" s="184"/>
      <c r="S230" s="183">
        <f>'Таблица 7'!J220</f>
        <v>0</v>
      </c>
      <c r="T230" s="184"/>
      <c r="U230" s="103">
        <f t="shared" si="0"/>
        <v>0</v>
      </c>
    </row>
    <row r="231" spans="1:21" ht="15.6" x14ac:dyDescent="0.3">
      <c r="A231" s="52">
        <f t="shared" si="3"/>
        <v>214</v>
      </c>
      <c r="B231" s="52">
        <f>'Таблица 1'!B221</f>
        <v>0</v>
      </c>
      <c r="C231" s="134">
        <f>'Таблица 1'!C221</f>
        <v>0</v>
      </c>
      <c r="D231" s="135"/>
      <c r="E231" s="135"/>
      <c r="F231" s="136"/>
      <c r="G231" s="183">
        <f>'Таблица 1'!AE221</f>
        <v>0</v>
      </c>
      <c r="H231" s="184"/>
      <c r="I231" s="183">
        <f>'Таблица 2'!L221</f>
        <v>0</v>
      </c>
      <c r="J231" s="184"/>
      <c r="K231" s="183">
        <f>'Таблица 3.2'!J221</f>
        <v>0</v>
      </c>
      <c r="L231" s="184"/>
      <c r="M231" s="183">
        <f>'Таблица 4'!X221</f>
        <v>0</v>
      </c>
      <c r="N231" s="184"/>
      <c r="O231" s="183">
        <f>'Таблица 5'!K221</f>
        <v>0</v>
      </c>
      <c r="P231" s="184"/>
      <c r="Q231" s="183">
        <f>'Таблица 6'!H221</f>
        <v>0</v>
      </c>
      <c r="R231" s="184"/>
      <c r="S231" s="183">
        <f>'Таблица 7'!J221</f>
        <v>0</v>
      </c>
      <c r="T231" s="184"/>
      <c r="U231" s="103">
        <f t="shared" si="0"/>
        <v>0</v>
      </c>
    </row>
    <row r="232" spans="1:21" ht="15.6" x14ac:dyDescent="0.3">
      <c r="A232" s="52">
        <f t="shared" si="3"/>
        <v>215</v>
      </c>
      <c r="B232" s="52">
        <f>'Таблица 1'!B222</f>
        <v>0</v>
      </c>
      <c r="C232" s="134">
        <f>'Таблица 1'!C222</f>
        <v>0</v>
      </c>
      <c r="D232" s="135"/>
      <c r="E232" s="135"/>
      <c r="F232" s="136"/>
      <c r="G232" s="183">
        <f>'Таблица 1'!AE222</f>
        <v>0</v>
      </c>
      <c r="H232" s="184"/>
      <c r="I232" s="183">
        <f>'Таблица 2'!L222</f>
        <v>0</v>
      </c>
      <c r="J232" s="184"/>
      <c r="K232" s="183">
        <f>'Таблица 3.2'!J222</f>
        <v>0</v>
      </c>
      <c r="L232" s="184"/>
      <c r="M232" s="183">
        <f>'Таблица 4'!X222</f>
        <v>0</v>
      </c>
      <c r="N232" s="184"/>
      <c r="O232" s="183">
        <f>'Таблица 5'!K222</f>
        <v>0</v>
      </c>
      <c r="P232" s="184"/>
      <c r="Q232" s="183">
        <f>'Таблица 6'!H222</f>
        <v>0</v>
      </c>
      <c r="R232" s="184"/>
      <c r="S232" s="183">
        <f>'Таблица 7'!J222</f>
        <v>0</v>
      </c>
      <c r="T232" s="184"/>
      <c r="U232" s="103">
        <f t="shared" si="0"/>
        <v>0</v>
      </c>
    </row>
    <row r="233" spans="1:21" ht="15.6" x14ac:dyDescent="0.3">
      <c r="A233" s="52">
        <f t="shared" si="3"/>
        <v>216</v>
      </c>
      <c r="B233" s="52">
        <f>'Таблица 1'!B223</f>
        <v>0</v>
      </c>
      <c r="C233" s="134">
        <f>'Таблица 1'!C223</f>
        <v>0</v>
      </c>
      <c r="D233" s="135"/>
      <c r="E233" s="135"/>
      <c r="F233" s="136"/>
      <c r="G233" s="183">
        <f>'Таблица 1'!AE223</f>
        <v>0</v>
      </c>
      <c r="H233" s="184"/>
      <c r="I233" s="183">
        <f>'Таблица 2'!L223</f>
        <v>0</v>
      </c>
      <c r="J233" s="184"/>
      <c r="K233" s="183">
        <f>'Таблица 3.2'!J223</f>
        <v>0</v>
      </c>
      <c r="L233" s="184"/>
      <c r="M233" s="183">
        <f>'Таблица 4'!X223</f>
        <v>0</v>
      </c>
      <c r="N233" s="184"/>
      <c r="O233" s="183">
        <f>'Таблица 5'!K223</f>
        <v>0</v>
      </c>
      <c r="P233" s="184"/>
      <c r="Q233" s="183">
        <f>'Таблица 6'!H223</f>
        <v>0</v>
      </c>
      <c r="R233" s="184"/>
      <c r="S233" s="183">
        <f>'Таблица 7'!J223</f>
        <v>0</v>
      </c>
      <c r="T233" s="184"/>
      <c r="U233" s="103">
        <f t="shared" si="0"/>
        <v>0</v>
      </c>
    </row>
    <row r="234" spans="1:21" ht="15.6" x14ac:dyDescent="0.3">
      <c r="A234" s="52">
        <f t="shared" si="3"/>
        <v>217</v>
      </c>
      <c r="B234" s="52">
        <f>'Таблица 1'!B224</f>
        <v>0</v>
      </c>
      <c r="C234" s="134">
        <f>'Таблица 1'!C224</f>
        <v>0</v>
      </c>
      <c r="D234" s="135"/>
      <c r="E234" s="135"/>
      <c r="F234" s="136"/>
      <c r="G234" s="183">
        <f>'Таблица 1'!AE224</f>
        <v>0</v>
      </c>
      <c r="H234" s="184"/>
      <c r="I234" s="183">
        <f>'Таблица 2'!L224</f>
        <v>0</v>
      </c>
      <c r="J234" s="184"/>
      <c r="K234" s="183">
        <f>'Таблица 3.2'!J224</f>
        <v>0</v>
      </c>
      <c r="L234" s="184"/>
      <c r="M234" s="183">
        <f>'Таблица 4'!X224</f>
        <v>0</v>
      </c>
      <c r="N234" s="184"/>
      <c r="O234" s="183">
        <f>'Таблица 5'!K224</f>
        <v>0</v>
      </c>
      <c r="P234" s="184"/>
      <c r="Q234" s="183">
        <f>'Таблица 6'!H224</f>
        <v>0</v>
      </c>
      <c r="R234" s="184"/>
      <c r="S234" s="183">
        <f>'Таблица 7'!J224</f>
        <v>0</v>
      </c>
      <c r="T234" s="184"/>
      <c r="U234" s="103">
        <f t="shared" si="0"/>
        <v>0</v>
      </c>
    </row>
    <row r="235" spans="1:21" ht="15.6" x14ac:dyDescent="0.3">
      <c r="A235" s="52">
        <f t="shared" si="3"/>
        <v>218</v>
      </c>
      <c r="B235" s="52">
        <f>'Таблица 1'!B225</f>
        <v>0</v>
      </c>
      <c r="C235" s="134">
        <f>'Таблица 1'!C225</f>
        <v>0</v>
      </c>
      <c r="D235" s="135"/>
      <c r="E235" s="135"/>
      <c r="F235" s="136"/>
      <c r="G235" s="183">
        <f>'Таблица 1'!AE225</f>
        <v>0</v>
      </c>
      <c r="H235" s="184"/>
      <c r="I235" s="183">
        <f>'Таблица 2'!L225</f>
        <v>0</v>
      </c>
      <c r="J235" s="184"/>
      <c r="K235" s="183">
        <f>'Таблица 3.2'!J225</f>
        <v>0</v>
      </c>
      <c r="L235" s="184"/>
      <c r="M235" s="183">
        <f>'Таблица 4'!X225</f>
        <v>0</v>
      </c>
      <c r="N235" s="184"/>
      <c r="O235" s="183">
        <f>'Таблица 5'!K225</f>
        <v>0</v>
      </c>
      <c r="P235" s="184"/>
      <c r="Q235" s="183">
        <f>'Таблица 6'!H225</f>
        <v>0</v>
      </c>
      <c r="R235" s="184"/>
      <c r="S235" s="183">
        <f>'Таблица 7'!J225</f>
        <v>0</v>
      </c>
      <c r="T235" s="184"/>
      <c r="U235" s="103">
        <f t="shared" si="0"/>
        <v>0</v>
      </c>
    </row>
    <row r="236" spans="1:21" ht="15.6" x14ac:dyDescent="0.3">
      <c r="A236" s="52">
        <f t="shared" si="3"/>
        <v>219</v>
      </c>
      <c r="B236" s="52">
        <f>'Таблица 1'!B226</f>
        <v>0</v>
      </c>
      <c r="C236" s="134">
        <f>'Таблица 1'!C226</f>
        <v>0</v>
      </c>
      <c r="D236" s="135"/>
      <c r="E236" s="135"/>
      <c r="F236" s="136"/>
      <c r="G236" s="183">
        <f>'Таблица 1'!AE226</f>
        <v>0</v>
      </c>
      <c r="H236" s="184"/>
      <c r="I236" s="183">
        <f>'Таблица 2'!L226</f>
        <v>0</v>
      </c>
      <c r="J236" s="184"/>
      <c r="K236" s="183">
        <f>'Таблица 3.2'!J226</f>
        <v>0</v>
      </c>
      <c r="L236" s="184"/>
      <c r="M236" s="183">
        <f>'Таблица 4'!X226</f>
        <v>0</v>
      </c>
      <c r="N236" s="184"/>
      <c r="O236" s="183">
        <f>'Таблица 5'!K226</f>
        <v>0</v>
      </c>
      <c r="P236" s="184"/>
      <c r="Q236" s="183">
        <f>'Таблица 6'!H226</f>
        <v>0</v>
      </c>
      <c r="R236" s="184"/>
      <c r="S236" s="183">
        <f>'Таблица 7'!J226</f>
        <v>0</v>
      </c>
      <c r="T236" s="184"/>
      <c r="U236" s="103">
        <f t="shared" si="0"/>
        <v>0</v>
      </c>
    </row>
    <row r="237" spans="1:21" ht="15.6" x14ac:dyDescent="0.3">
      <c r="A237" s="52">
        <f t="shared" si="3"/>
        <v>220</v>
      </c>
      <c r="B237" s="52">
        <f>'Таблица 1'!B227</f>
        <v>0</v>
      </c>
      <c r="C237" s="134">
        <f>'Таблица 1'!C227</f>
        <v>0</v>
      </c>
      <c r="D237" s="135"/>
      <c r="E237" s="135"/>
      <c r="F237" s="136"/>
      <c r="G237" s="183">
        <f>'Таблица 1'!AE227</f>
        <v>0</v>
      </c>
      <c r="H237" s="184"/>
      <c r="I237" s="183">
        <f>'Таблица 2'!L227</f>
        <v>0</v>
      </c>
      <c r="J237" s="184"/>
      <c r="K237" s="183">
        <f>'Таблица 3.2'!J227</f>
        <v>0</v>
      </c>
      <c r="L237" s="184"/>
      <c r="M237" s="183">
        <f>'Таблица 4'!X227</f>
        <v>0</v>
      </c>
      <c r="N237" s="184"/>
      <c r="O237" s="183">
        <f>'Таблица 5'!K227</f>
        <v>0</v>
      </c>
      <c r="P237" s="184"/>
      <c r="Q237" s="183">
        <f>'Таблица 6'!H227</f>
        <v>0</v>
      </c>
      <c r="R237" s="184"/>
      <c r="S237" s="183">
        <f>'Таблица 7'!J227</f>
        <v>0</v>
      </c>
      <c r="T237" s="184"/>
      <c r="U237" s="103">
        <f t="shared" si="0"/>
        <v>0</v>
      </c>
    </row>
    <row r="238" spans="1:21" ht="15.6" x14ac:dyDescent="0.3">
      <c r="A238" s="52">
        <f t="shared" si="3"/>
        <v>221</v>
      </c>
      <c r="B238" s="52">
        <f>'Таблица 1'!B228</f>
        <v>0</v>
      </c>
      <c r="C238" s="134">
        <f>'Таблица 1'!C228</f>
        <v>0</v>
      </c>
      <c r="D238" s="135"/>
      <c r="E238" s="135"/>
      <c r="F238" s="136"/>
      <c r="G238" s="183">
        <f>'Таблица 1'!AE228</f>
        <v>0</v>
      </c>
      <c r="H238" s="184"/>
      <c r="I238" s="183">
        <f>'Таблица 2'!L228</f>
        <v>0</v>
      </c>
      <c r="J238" s="184"/>
      <c r="K238" s="183">
        <f>'Таблица 3.2'!J228</f>
        <v>0</v>
      </c>
      <c r="L238" s="184"/>
      <c r="M238" s="183">
        <f>'Таблица 4'!X228</f>
        <v>0</v>
      </c>
      <c r="N238" s="184"/>
      <c r="O238" s="183">
        <f>'Таблица 5'!K228</f>
        <v>0</v>
      </c>
      <c r="P238" s="184"/>
      <c r="Q238" s="183">
        <f>'Таблица 6'!H228</f>
        <v>0</v>
      </c>
      <c r="R238" s="184"/>
      <c r="S238" s="183">
        <f>'Таблица 7'!J228</f>
        <v>0</v>
      </c>
      <c r="T238" s="184"/>
      <c r="U238" s="103">
        <f t="shared" si="0"/>
        <v>0</v>
      </c>
    </row>
    <row r="239" spans="1:21" ht="15.6" x14ac:dyDescent="0.3">
      <c r="A239" s="52">
        <f t="shared" si="3"/>
        <v>222</v>
      </c>
      <c r="B239" s="52">
        <f>'Таблица 1'!B229</f>
        <v>0</v>
      </c>
      <c r="C239" s="134">
        <f>'Таблица 1'!C229</f>
        <v>0</v>
      </c>
      <c r="D239" s="135"/>
      <c r="E239" s="135"/>
      <c r="F239" s="136"/>
      <c r="G239" s="183">
        <f>'Таблица 1'!AE229</f>
        <v>0</v>
      </c>
      <c r="H239" s="184"/>
      <c r="I239" s="183">
        <f>'Таблица 2'!L229</f>
        <v>0</v>
      </c>
      <c r="J239" s="184"/>
      <c r="K239" s="183">
        <f>'Таблица 3.2'!J229</f>
        <v>0</v>
      </c>
      <c r="L239" s="184"/>
      <c r="M239" s="183">
        <f>'Таблица 4'!X229</f>
        <v>0</v>
      </c>
      <c r="N239" s="184"/>
      <c r="O239" s="183">
        <f>'Таблица 5'!K229</f>
        <v>0</v>
      </c>
      <c r="P239" s="184"/>
      <c r="Q239" s="183">
        <f>'Таблица 6'!H229</f>
        <v>0</v>
      </c>
      <c r="R239" s="184"/>
      <c r="S239" s="183">
        <f>'Таблица 7'!J229</f>
        <v>0</v>
      </c>
      <c r="T239" s="184"/>
      <c r="U239" s="103">
        <f t="shared" si="0"/>
        <v>0</v>
      </c>
    </row>
    <row r="240" spans="1:21" ht="15.6" x14ac:dyDescent="0.3">
      <c r="A240" s="52">
        <f t="shared" si="3"/>
        <v>223</v>
      </c>
      <c r="B240" s="52">
        <f>'Таблица 1'!B230</f>
        <v>0</v>
      </c>
      <c r="C240" s="134">
        <f>'Таблица 1'!C230</f>
        <v>0</v>
      </c>
      <c r="D240" s="135"/>
      <c r="E240" s="135"/>
      <c r="F240" s="136"/>
      <c r="G240" s="183">
        <f>'Таблица 1'!AE230</f>
        <v>0</v>
      </c>
      <c r="H240" s="184"/>
      <c r="I240" s="183">
        <f>'Таблица 2'!L230</f>
        <v>0</v>
      </c>
      <c r="J240" s="184"/>
      <c r="K240" s="183">
        <f>'Таблица 3.2'!J230</f>
        <v>0</v>
      </c>
      <c r="L240" s="184"/>
      <c r="M240" s="183">
        <f>'Таблица 4'!X230</f>
        <v>0</v>
      </c>
      <c r="N240" s="184"/>
      <c r="O240" s="183">
        <f>'Таблица 5'!K230</f>
        <v>0</v>
      </c>
      <c r="P240" s="184"/>
      <c r="Q240" s="183">
        <f>'Таблица 6'!H230</f>
        <v>0</v>
      </c>
      <c r="R240" s="184"/>
      <c r="S240" s="183">
        <f>'Таблица 7'!J230</f>
        <v>0</v>
      </c>
      <c r="T240" s="184"/>
      <c r="U240" s="103">
        <f t="shared" si="0"/>
        <v>0</v>
      </c>
    </row>
    <row r="241" spans="1:21" ht="15.6" x14ac:dyDescent="0.3">
      <c r="A241" s="52">
        <f t="shared" si="3"/>
        <v>224</v>
      </c>
      <c r="B241" s="52">
        <f>'Таблица 1'!B231</f>
        <v>0</v>
      </c>
      <c r="C241" s="134">
        <f>'Таблица 1'!C231</f>
        <v>0</v>
      </c>
      <c r="D241" s="135"/>
      <c r="E241" s="135"/>
      <c r="F241" s="136"/>
      <c r="G241" s="183">
        <f>'Таблица 1'!AE231</f>
        <v>0</v>
      </c>
      <c r="H241" s="184"/>
      <c r="I241" s="183">
        <f>'Таблица 2'!L231</f>
        <v>0</v>
      </c>
      <c r="J241" s="184"/>
      <c r="K241" s="183">
        <f>'Таблица 3.2'!J231</f>
        <v>0</v>
      </c>
      <c r="L241" s="184"/>
      <c r="M241" s="183">
        <f>'Таблица 4'!X231</f>
        <v>0</v>
      </c>
      <c r="N241" s="184"/>
      <c r="O241" s="183">
        <f>'Таблица 5'!K231</f>
        <v>0</v>
      </c>
      <c r="P241" s="184"/>
      <c r="Q241" s="183">
        <f>'Таблица 6'!H231</f>
        <v>0</v>
      </c>
      <c r="R241" s="184"/>
      <c r="S241" s="183">
        <f>'Таблица 7'!J231</f>
        <v>0</v>
      </c>
      <c r="T241" s="184"/>
      <c r="U241" s="103">
        <f t="shared" si="0"/>
        <v>0</v>
      </c>
    </row>
    <row r="242" spans="1:21" ht="15.6" x14ac:dyDescent="0.3">
      <c r="A242" s="52">
        <f t="shared" si="3"/>
        <v>225</v>
      </c>
      <c r="B242" s="52">
        <f>'Таблица 1'!B232</f>
        <v>0</v>
      </c>
      <c r="C242" s="134">
        <f>'Таблица 1'!C232</f>
        <v>0</v>
      </c>
      <c r="D242" s="135"/>
      <c r="E242" s="135"/>
      <c r="F242" s="136"/>
      <c r="G242" s="183">
        <f>'Таблица 1'!AE232</f>
        <v>0</v>
      </c>
      <c r="H242" s="184"/>
      <c r="I242" s="183">
        <f>'Таблица 2'!L232</f>
        <v>0</v>
      </c>
      <c r="J242" s="184"/>
      <c r="K242" s="183">
        <f>'Таблица 3.2'!J232</f>
        <v>0</v>
      </c>
      <c r="L242" s="184"/>
      <c r="M242" s="183">
        <f>'Таблица 4'!X232</f>
        <v>0</v>
      </c>
      <c r="N242" s="184"/>
      <c r="O242" s="183">
        <f>'Таблица 5'!K232</f>
        <v>0</v>
      </c>
      <c r="P242" s="184"/>
      <c r="Q242" s="183">
        <f>'Таблица 6'!H232</f>
        <v>0</v>
      </c>
      <c r="R242" s="184"/>
      <c r="S242" s="183">
        <f>'Таблица 7'!J232</f>
        <v>0</v>
      </c>
      <c r="T242" s="184"/>
      <c r="U242" s="103">
        <f t="shared" si="0"/>
        <v>0</v>
      </c>
    </row>
    <row r="243" spans="1:21" ht="15.6" x14ac:dyDescent="0.3">
      <c r="A243" s="52">
        <f t="shared" si="3"/>
        <v>226</v>
      </c>
      <c r="B243" s="52">
        <f>'Таблица 1'!B233</f>
        <v>0</v>
      </c>
      <c r="C243" s="134">
        <f>'Таблица 1'!C233</f>
        <v>0</v>
      </c>
      <c r="D243" s="135"/>
      <c r="E243" s="135"/>
      <c r="F243" s="136"/>
      <c r="G243" s="183">
        <f>'Таблица 1'!AE233</f>
        <v>0</v>
      </c>
      <c r="H243" s="184"/>
      <c r="I243" s="183">
        <f>'Таблица 2'!L233</f>
        <v>0</v>
      </c>
      <c r="J243" s="184"/>
      <c r="K243" s="183">
        <f>'Таблица 3.2'!J233</f>
        <v>0</v>
      </c>
      <c r="L243" s="184"/>
      <c r="M243" s="183">
        <f>'Таблица 4'!X233</f>
        <v>0</v>
      </c>
      <c r="N243" s="184"/>
      <c r="O243" s="183">
        <f>'Таблица 5'!K233</f>
        <v>0</v>
      </c>
      <c r="P243" s="184"/>
      <c r="Q243" s="183">
        <f>'Таблица 6'!H233</f>
        <v>0</v>
      </c>
      <c r="R243" s="184"/>
      <c r="S243" s="183">
        <f>'Таблица 7'!J233</f>
        <v>0</v>
      </c>
      <c r="T243" s="184"/>
      <c r="U243" s="103">
        <f t="shared" si="0"/>
        <v>0</v>
      </c>
    </row>
    <row r="244" spans="1:21" ht="15.6" x14ac:dyDescent="0.3">
      <c r="A244" s="52">
        <f t="shared" si="3"/>
        <v>227</v>
      </c>
      <c r="B244" s="52">
        <f>'Таблица 1'!B234</f>
        <v>0</v>
      </c>
      <c r="C244" s="134">
        <f>'Таблица 1'!C234</f>
        <v>0</v>
      </c>
      <c r="D244" s="135"/>
      <c r="E244" s="135"/>
      <c r="F244" s="136"/>
      <c r="G244" s="183">
        <f>'Таблица 1'!AE234</f>
        <v>0</v>
      </c>
      <c r="H244" s="184"/>
      <c r="I244" s="183">
        <f>'Таблица 2'!L234</f>
        <v>0</v>
      </c>
      <c r="J244" s="184"/>
      <c r="K244" s="183">
        <f>'Таблица 3.2'!J234</f>
        <v>0</v>
      </c>
      <c r="L244" s="184"/>
      <c r="M244" s="183">
        <f>'Таблица 4'!X234</f>
        <v>0</v>
      </c>
      <c r="N244" s="184"/>
      <c r="O244" s="183">
        <f>'Таблица 5'!K234</f>
        <v>0</v>
      </c>
      <c r="P244" s="184"/>
      <c r="Q244" s="183">
        <f>'Таблица 6'!H234</f>
        <v>0</v>
      </c>
      <c r="R244" s="184"/>
      <c r="S244" s="183">
        <f>'Таблица 7'!J234</f>
        <v>0</v>
      </c>
      <c r="T244" s="184"/>
      <c r="U244" s="103">
        <f t="shared" si="0"/>
        <v>0</v>
      </c>
    </row>
    <row r="245" spans="1:21" ht="15.6" x14ac:dyDescent="0.3">
      <c r="A245" s="52">
        <f t="shared" si="3"/>
        <v>228</v>
      </c>
      <c r="B245" s="52">
        <f>'Таблица 1'!B235</f>
        <v>0</v>
      </c>
      <c r="C245" s="134">
        <f>'Таблица 1'!C235</f>
        <v>0</v>
      </c>
      <c r="D245" s="135"/>
      <c r="E245" s="135"/>
      <c r="F245" s="136"/>
      <c r="G245" s="183">
        <f>'Таблица 1'!AE235</f>
        <v>0</v>
      </c>
      <c r="H245" s="184"/>
      <c r="I245" s="183">
        <f>'Таблица 2'!L235</f>
        <v>0</v>
      </c>
      <c r="J245" s="184"/>
      <c r="K245" s="183">
        <f>'Таблица 3.2'!J235</f>
        <v>0</v>
      </c>
      <c r="L245" s="184"/>
      <c r="M245" s="183">
        <f>'Таблица 4'!X235</f>
        <v>0</v>
      </c>
      <c r="N245" s="184"/>
      <c r="O245" s="183">
        <f>'Таблица 5'!K235</f>
        <v>0</v>
      </c>
      <c r="P245" s="184"/>
      <c r="Q245" s="183">
        <f>'Таблица 6'!H235</f>
        <v>0</v>
      </c>
      <c r="R245" s="184"/>
      <c r="S245" s="183">
        <f>'Таблица 7'!J235</f>
        <v>0</v>
      </c>
      <c r="T245" s="184"/>
      <c r="U245" s="103">
        <f t="shared" si="0"/>
        <v>0</v>
      </c>
    </row>
    <row r="246" spans="1:21" ht="15.6" x14ac:dyDescent="0.3">
      <c r="A246" s="52">
        <f t="shared" si="3"/>
        <v>229</v>
      </c>
      <c r="B246" s="52">
        <f>'Таблица 1'!B236</f>
        <v>0</v>
      </c>
      <c r="C246" s="134">
        <f>'Таблица 1'!C236</f>
        <v>0</v>
      </c>
      <c r="D246" s="135"/>
      <c r="E246" s="135"/>
      <c r="F246" s="136"/>
      <c r="G246" s="183">
        <f>'Таблица 1'!AE236</f>
        <v>0</v>
      </c>
      <c r="H246" s="184"/>
      <c r="I246" s="183">
        <f>'Таблица 2'!L236</f>
        <v>0</v>
      </c>
      <c r="J246" s="184"/>
      <c r="K246" s="183">
        <f>'Таблица 3.2'!J236</f>
        <v>0</v>
      </c>
      <c r="L246" s="184"/>
      <c r="M246" s="183">
        <f>'Таблица 4'!X236</f>
        <v>0</v>
      </c>
      <c r="N246" s="184"/>
      <c r="O246" s="183">
        <f>'Таблица 5'!K236</f>
        <v>0</v>
      </c>
      <c r="P246" s="184"/>
      <c r="Q246" s="183">
        <f>'Таблица 6'!H236</f>
        <v>0</v>
      </c>
      <c r="R246" s="184"/>
      <c r="S246" s="183">
        <f>'Таблица 7'!J236</f>
        <v>0</v>
      </c>
      <c r="T246" s="184"/>
      <c r="U246" s="103">
        <f t="shared" si="0"/>
        <v>0</v>
      </c>
    </row>
    <row r="247" spans="1:21" ht="15.6" x14ac:dyDescent="0.3">
      <c r="A247" s="52">
        <f t="shared" si="3"/>
        <v>230</v>
      </c>
      <c r="B247" s="52">
        <f>'Таблица 1'!B237</f>
        <v>0</v>
      </c>
      <c r="C247" s="134">
        <f>'Таблица 1'!C237</f>
        <v>0</v>
      </c>
      <c r="D247" s="135"/>
      <c r="E247" s="135"/>
      <c r="F247" s="136"/>
      <c r="G247" s="183">
        <f>'Таблица 1'!AE237</f>
        <v>0</v>
      </c>
      <c r="H247" s="184"/>
      <c r="I247" s="183">
        <f>'Таблица 2'!L237</f>
        <v>0</v>
      </c>
      <c r="J247" s="184"/>
      <c r="K247" s="183">
        <f>'Таблица 3.2'!J237</f>
        <v>0</v>
      </c>
      <c r="L247" s="184"/>
      <c r="M247" s="183">
        <f>'Таблица 4'!X237</f>
        <v>0</v>
      </c>
      <c r="N247" s="184"/>
      <c r="O247" s="183">
        <f>'Таблица 5'!K237</f>
        <v>0</v>
      </c>
      <c r="P247" s="184"/>
      <c r="Q247" s="183">
        <f>'Таблица 6'!H237</f>
        <v>0</v>
      </c>
      <c r="R247" s="184"/>
      <c r="S247" s="183">
        <f>'Таблица 7'!J237</f>
        <v>0</v>
      </c>
      <c r="T247" s="184"/>
      <c r="U247" s="103">
        <f t="shared" si="0"/>
        <v>0</v>
      </c>
    </row>
    <row r="248" spans="1:21" ht="15.6" x14ac:dyDescent="0.3">
      <c r="A248" s="52">
        <f t="shared" si="3"/>
        <v>231</v>
      </c>
      <c r="B248" s="52">
        <f>'Таблица 1'!B238</f>
        <v>0</v>
      </c>
      <c r="C248" s="134">
        <f>'Таблица 1'!C238</f>
        <v>0</v>
      </c>
      <c r="D248" s="135"/>
      <c r="E248" s="135"/>
      <c r="F248" s="136"/>
      <c r="G248" s="183">
        <f>'Таблица 1'!AE238</f>
        <v>0</v>
      </c>
      <c r="H248" s="184"/>
      <c r="I248" s="183">
        <f>'Таблица 2'!L238</f>
        <v>0</v>
      </c>
      <c r="J248" s="184"/>
      <c r="K248" s="183">
        <f>'Таблица 3.2'!J238</f>
        <v>0</v>
      </c>
      <c r="L248" s="184"/>
      <c r="M248" s="183">
        <f>'Таблица 4'!X238</f>
        <v>0</v>
      </c>
      <c r="N248" s="184"/>
      <c r="O248" s="183">
        <f>'Таблица 5'!K238</f>
        <v>0</v>
      </c>
      <c r="P248" s="184"/>
      <c r="Q248" s="183">
        <f>'Таблица 6'!H238</f>
        <v>0</v>
      </c>
      <c r="R248" s="184"/>
      <c r="S248" s="183">
        <f>'Таблица 7'!J238</f>
        <v>0</v>
      </c>
      <c r="T248" s="184"/>
      <c r="U248" s="103">
        <f t="shared" si="0"/>
        <v>0</v>
      </c>
    </row>
    <row r="249" spans="1:21" ht="15.6" x14ac:dyDescent="0.3">
      <c r="A249" s="52">
        <f t="shared" si="3"/>
        <v>232</v>
      </c>
      <c r="B249" s="52">
        <f>'Таблица 1'!B239</f>
        <v>0</v>
      </c>
      <c r="C249" s="134">
        <f>'Таблица 1'!C239</f>
        <v>0</v>
      </c>
      <c r="D249" s="135"/>
      <c r="E249" s="135"/>
      <c r="F249" s="136"/>
      <c r="G249" s="183">
        <f>'Таблица 1'!AE239</f>
        <v>0</v>
      </c>
      <c r="H249" s="184"/>
      <c r="I249" s="183">
        <f>'Таблица 2'!L239</f>
        <v>0</v>
      </c>
      <c r="J249" s="184"/>
      <c r="K249" s="183">
        <f>'Таблица 3.2'!J239</f>
        <v>0</v>
      </c>
      <c r="L249" s="184"/>
      <c r="M249" s="183">
        <f>'Таблица 4'!X239</f>
        <v>0</v>
      </c>
      <c r="N249" s="184"/>
      <c r="O249" s="183">
        <f>'Таблица 5'!K239</f>
        <v>0</v>
      </c>
      <c r="P249" s="184"/>
      <c r="Q249" s="183">
        <f>'Таблица 6'!H239</f>
        <v>0</v>
      </c>
      <c r="R249" s="184"/>
      <c r="S249" s="183">
        <f>'Таблица 7'!J239</f>
        <v>0</v>
      </c>
      <c r="T249" s="184"/>
      <c r="U249" s="103">
        <f t="shared" si="0"/>
        <v>0</v>
      </c>
    </row>
    <row r="250" spans="1:21" ht="15.6" x14ac:dyDescent="0.3">
      <c r="A250" s="52">
        <f t="shared" si="3"/>
        <v>233</v>
      </c>
      <c r="B250" s="52">
        <f>'Таблица 1'!B240</f>
        <v>0</v>
      </c>
      <c r="C250" s="134">
        <f>'Таблица 1'!C240</f>
        <v>0</v>
      </c>
      <c r="D250" s="135"/>
      <c r="E250" s="135"/>
      <c r="F250" s="136"/>
      <c r="G250" s="183">
        <f>'Таблица 1'!AE240</f>
        <v>0</v>
      </c>
      <c r="H250" s="184"/>
      <c r="I250" s="183">
        <f>'Таблица 2'!L240</f>
        <v>0</v>
      </c>
      <c r="J250" s="184"/>
      <c r="K250" s="183">
        <f>'Таблица 3.2'!J240</f>
        <v>0</v>
      </c>
      <c r="L250" s="184"/>
      <c r="M250" s="183">
        <f>'Таблица 4'!X240</f>
        <v>0</v>
      </c>
      <c r="N250" s="184"/>
      <c r="O250" s="183">
        <f>'Таблица 5'!K240</f>
        <v>0</v>
      </c>
      <c r="P250" s="184"/>
      <c r="Q250" s="183">
        <f>'Таблица 6'!H240</f>
        <v>0</v>
      </c>
      <c r="R250" s="184"/>
      <c r="S250" s="183">
        <f>'Таблица 7'!J240</f>
        <v>0</v>
      </c>
      <c r="T250" s="184"/>
      <c r="U250" s="103">
        <f t="shared" si="0"/>
        <v>0</v>
      </c>
    </row>
    <row r="251" spans="1:21" ht="15.6" x14ac:dyDescent="0.3">
      <c r="A251" s="52">
        <f t="shared" si="3"/>
        <v>234</v>
      </c>
      <c r="B251" s="52">
        <f>'Таблица 1'!B241</f>
        <v>0</v>
      </c>
      <c r="C251" s="134">
        <f>'Таблица 1'!C241</f>
        <v>0</v>
      </c>
      <c r="D251" s="135"/>
      <c r="E251" s="135"/>
      <c r="F251" s="136"/>
      <c r="G251" s="183">
        <f>'Таблица 1'!AE241</f>
        <v>0</v>
      </c>
      <c r="H251" s="184"/>
      <c r="I251" s="183">
        <f>'Таблица 2'!L241</f>
        <v>0</v>
      </c>
      <c r="J251" s="184"/>
      <c r="K251" s="183">
        <f>'Таблица 3.2'!J241</f>
        <v>0</v>
      </c>
      <c r="L251" s="184"/>
      <c r="M251" s="183">
        <f>'Таблица 4'!X241</f>
        <v>0</v>
      </c>
      <c r="N251" s="184"/>
      <c r="O251" s="183">
        <f>'Таблица 5'!K241</f>
        <v>0</v>
      </c>
      <c r="P251" s="184"/>
      <c r="Q251" s="183">
        <f>'Таблица 6'!H241</f>
        <v>0</v>
      </c>
      <c r="R251" s="184"/>
      <c r="S251" s="183">
        <f>'Таблица 7'!J241</f>
        <v>0</v>
      </c>
      <c r="T251" s="184"/>
      <c r="U251" s="103">
        <f t="shared" si="0"/>
        <v>0</v>
      </c>
    </row>
    <row r="252" spans="1:21" ht="15.6" x14ac:dyDescent="0.3">
      <c r="A252" s="52">
        <f t="shared" si="3"/>
        <v>235</v>
      </c>
      <c r="B252" s="52">
        <f>'Таблица 1'!B242</f>
        <v>0</v>
      </c>
      <c r="C252" s="134">
        <f>'Таблица 1'!C242</f>
        <v>0</v>
      </c>
      <c r="D252" s="135"/>
      <c r="E252" s="135"/>
      <c r="F252" s="136"/>
      <c r="G252" s="183">
        <f>'Таблица 1'!AE242</f>
        <v>0</v>
      </c>
      <c r="H252" s="184"/>
      <c r="I252" s="183">
        <f>'Таблица 2'!L242</f>
        <v>0</v>
      </c>
      <c r="J252" s="184"/>
      <c r="K252" s="183">
        <f>'Таблица 3.2'!J242</f>
        <v>0</v>
      </c>
      <c r="L252" s="184"/>
      <c r="M252" s="183">
        <f>'Таблица 4'!X242</f>
        <v>0</v>
      </c>
      <c r="N252" s="184"/>
      <c r="O252" s="183">
        <f>'Таблица 5'!K242</f>
        <v>0</v>
      </c>
      <c r="P252" s="184"/>
      <c r="Q252" s="183">
        <f>'Таблица 6'!H242</f>
        <v>0</v>
      </c>
      <c r="R252" s="184"/>
      <c r="S252" s="183">
        <f>'Таблица 7'!J242</f>
        <v>0</v>
      </c>
      <c r="T252" s="184"/>
      <c r="U252" s="103">
        <f t="shared" si="0"/>
        <v>0</v>
      </c>
    </row>
    <row r="253" spans="1:21" ht="15.6" x14ac:dyDescent="0.3">
      <c r="A253" s="52">
        <f t="shared" si="3"/>
        <v>236</v>
      </c>
      <c r="B253" s="52">
        <f>'Таблица 1'!B243</f>
        <v>0</v>
      </c>
      <c r="C253" s="134">
        <f>'Таблица 1'!C243</f>
        <v>0</v>
      </c>
      <c r="D253" s="135"/>
      <c r="E253" s="135"/>
      <c r="F253" s="136"/>
      <c r="G253" s="183">
        <f>'Таблица 1'!AE243</f>
        <v>0</v>
      </c>
      <c r="H253" s="184"/>
      <c r="I253" s="183">
        <f>'Таблица 2'!L243</f>
        <v>0</v>
      </c>
      <c r="J253" s="184"/>
      <c r="K253" s="183">
        <f>'Таблица 3.2'!J243</f>
        <v>0</v>
      </c>
      <c r="L253" s="184"/>
      <c r="M253" s="183">
        <f>'Таблица 4'!X243</f>
        <v>0</v>
      </c>
      <c r="N253" s="184"/>
      <c r="O253" s="183">
        <f>'Таблица 5'!K243</f>
        <v>0</v>
      </c>
      <c r="P253" s="184"/>
      <c r="Q253" s="183">
        <f>'Таблица 6'!H243</f>
        <v>0</v>
      </c>
      <c r="R253" s="184"/>
      <c r="S253" s="183">
        <f>'Таблица 7'!J243</f>
        <v>0</v>
      </c>
      <c r="T253" s="184"/>
      <c r="U253" s="103">
        <f t="shared" si="0"/>
        <v>0</v>
      </c>
    </row>
    <row r="254" spans="1:21" ht="15.6" x14ac:dyDescent="0.3">
      <c r="A254" s="52">
        <f t="shared" si="3"/>
        <v>237</v>
      </c>
      <c r="B254" s="52">
        <f>'Таблица 1'!B244</f>
        <v>0</v>
      </c>
      <c r="C254" s="134">
        <f>'Таблица 1'!C244</f>
        <v>0</v>
      </c>
      <c r="D254" s="135"/>
      <c r="E254" s="135"/>
      <c r="F254" s="136"/>
      <c r="G254" s="183">
        <f>'Таблица 1'!AE244</f>
        <v>0</v>
      </c>
      <c r="H254" s="184"/>
      <c r="I254" s="183">
        <f>'Таблица 2'!L244</f>
        <v>0</v>
      </c>
      <c r="J254" s="184"/>
      <c r="K254" s="183">
        <f>'Таблица 3.2'!J244</f>
        <v>0</v>
      </c>
      <c r="L254" s="184"/>
      <c r="M254" s="183">
        <f>'Таблица 4'!X244</f>
        <v>0</v>
      </c>
      <c r="N254" s="184"/>
      <c r="O254" s="183">
        <f>'Таблица 5'!K244</f>
        <v>0</v>
      </c>
      <c r="P254" s="184"/>
      <c r="Q254" s="183">
        <f>'Таблица 6'!H244</f>
        <v>0</v>
      </c>
      <c r="R254" s="184"/>
      <c r="S254" s="183">
        <f>'Таблица 7'!J244</f>
        <v>0</v>
      </c>
      <c r="T254" s="184"/>
      <c r="U254" s="103">
        <f t="shared" si="0"/>
        <v>0</v>
      </c>
    </row>
    <row r="255" spans="1:21" ht="15.6" x14ac:dyDescent="0.3">
      <c r="A255" s="52">
        <f t="shared" si="3"/>
        <v>238</v>
      </c>
      <c r="B255" s="52">
        <f>'Таблица 1'!B245</f>
        <v>0</v>
      </c>
      <c r="C255" s="134">
        <f>'Таблица 1'!C245</f>
        <v>0</v>
      </c>
      <c r="D255" s="135"/>
      <c r="E255" s="135"/>
      <c r="F255" s="136"/>
      <c r="G255" s="183">
        <f>'Таблица 1'!AE245</f>
        <v>0</v>
      </c>
      <c r="H255" s="184"/>
      <c r="I255" s="183">
        <f>'Таблица 2'!L245</f>
        <v>0</v>
      </c>
      <c r="J255" s="184"/>
      <c r="K255" s="183">
        <f>'Таблица 3.2'!J245</f>
        <v>0</v>
      </c>
      <c r="L255" s="184"/>
      <c r="M255" s="183">
        <f>'Таблица 4'!X245</f>
        <v>0</v>
      </c>
      <c r="N255" s="184"/>
      <c r="O255" s="183">
        <f>'Таблица 5'!K245</f>
        <v>0</v>
      </c>
      <c r="P255" s="184"/>
      <c r="Q255" s="183">
        <f>'Таблица 6'!H245</f>
        <v>0</v>
      </c>
      <c r="R255" s="184"/>
      <c r="S255" s="183">
        <f>'Таблица 7'!J245</f>
        <v>0</v>
      </c>
      <c r="T255" s="184"/>
      <c r="U255" s="103">
        <f t="shared" si="0"/>
        <v>0</v>
      </c>
    </row>
    <row r="256" spans="1:21" ht="15.6" x14ac:dyDescent="0.3">
      <c r="A256" s="52">
        <f t="shared" si="3"/>
        <v>239</v>
      </c>
      <c r="B256" s="52">
        <f>'Таблица 1'!B246</f>
        <v>0</v>
      </c>
      <c r="C256" s="134">
        <f>'Таблица 1'!C246</f>
        <v>0</v>
      </c>
      <c r="D256" s="135"/>
      <c r="E256" s="135"/>
      <c r="F256" s="136"/>
      <c r="G256" s="183">
        <f>'Таблица 1'!AE246</f>
        <v>0</v>
      </c>
      <c r="H256" s="184"/>
      <c r="I256" s="183">
        <f>'Таблица 2'!L246</f>
        <v>0</v>
      </c>
      <c r="J256" s="184"/>
      <c r="K256" s="183">
        <f>'Таблица 3.2'!J246</f>
        <v>0</v>
      </c>
      <c r="L256" s="184"/>
      <c r="M256" s="183">
        <f>'Таблица 4'!X246</f>
        <v>0</v>
      </c>
      <c r="N256" s="184"/>
      <c r="O256" s="183">
        <f>'Таблица 5'!K246</f>
        <v>0</v>
      </c>
      <c r="P256" s="184"/>
      <c r="Q256" s="183">
        <f>'Таблица 6'!H246</f>
        <v>0</v>
      </c>
      <c r="R256" s="184"/>
      <c r="S256" s="183">
        <f>'Таблица 7'!J246</f>
        <v>0</v>
      </c>
      <c r="T256" s="184"/>
      <c r="U256" s="103">
        <f t="shared" si="0"/>
        <v>0</v>
      </c>
    </row>
    <row r="257" spans="1:21" ht="15.6" x14ac:dyDescent="0.3">
      <c r="A257" s="52">
        <f t="shared" si="3"/>
        <v>240</v>
      </c>
      <c r="B257" s="52">
        <f>'Таблица 1'!B247</f>
        <v>0</v>
      </c>
      <c r="C257" s="134">
        <f>'Таблица 1'!C247</f>
        <v>0</v>
      </c>
      <c r="D257" s="135"/>
      <c r="E257" s="135"/>
      <c r="F257" s="136"/>
      <c r="G257" s="183">
        <f>'Таблица 1'!AE247</f>
        <v>0</v>
      </c>
      <c r="H257" s="184"/>
      <c r="I257" s="183">
        <f>'Таблица 2'!L247</f>
        <v>0</v>
      </c>
      <c r="J257" s="184"/>
      <c r="K257" s="183">
        <f>'Таблица 3.2'!J247</f>
        <v>0</v>
      </c>
      <c r="L257" s="184"/>
      <c r="M257" s="183">
        <f>'Таблица 4'!X247</f>
        <v>0</v>
      </c>
      <c r="N257" s="184"/>
      <c r="O257" s="183">
        <f>'Таблица 5'!K247</f>
        <v>0</v>
      </c>
      <c r="P257" s="184"/>
      <c r="Q257" s="183">
        <f>'Таблица 6'!H247</f>
        <v>0</v>
      </c>
      <c r="R257" s="184"/>
      <c r="S257" s="183">
        <f>'Таблица 7'!J247</f>
        <v>0</v>
      </c>
      <c r="T257" s="184"/>
      <c r="U257" s="103">
        <f t="shared" si="0"/>
        <v>0</v>
      </c>
    </row>
    <row r="258" spans="1:21" ht="15.6" x14ac:dyDescent="0.3">
      <c r="A258" s="52">
        <f t="shared" si="3"/>
        <v>241</v>
      </c>
      <c r="B258" s="52">
        <f>'Таблица 1'!B248</f>
        <v>0</v>
      </c>
      <c r="C258" s="134">
        <f>'Таблица 1'!C248</f>
        <v>0</v>
      </c>
      <c r="D258" s="135"/>
      <c r="E258" s="135"/>
      <c r="F258" s="136"/>
      <c r="G258" s="183">
        <f>'Таблица 1'!AE248</f>
        <v>0</v>
      </c>
      <c r="H258" s="184"/>
      <c r="I258" s="183">
        <f>'Таблица 2'!L248</f>
        <v>0</v>
      </c>
      <c r="J258" s="184"/>
      <c r="K258" s="183">
        <f>'Таблица 3.2'!J248</f>
        <v>0</v>
      </c>
      <c r="L258" s="184"/>
      <c r="M258" s="183">
        <f>'Таблица 4'!X248</f>
        <v>0</v>
      </c>
      <c r="N258" s="184"/>
      <c r="O258" s="183">
        <f>'Таблица 5'!K248</f>
        <v>0</v>
      </c>
      <c r="P258" s="184"/>
      <c r="Q258" s="183">
        <f>'Таблица 6'!H248</f>
        <v>0</v>
      </c>
      <c r="R258" s="184"/>
      <c r="S258" s="183">
        <f>'Таблица 7'!J248</f>
        <v>0</v>
      </c>
      <c r="T258" s="184"/>
      <c r="U258" s="103">
        <f t="shared" si="0"/>
        <v>0</v>
      </c>
    </row>
    <row r="259" spans="1:21" ht="15.6" x14ac:dyDescent="0.3">
      <c r="A259" s="52">
        <f t="shared" si="3"/>
        <v>242</v>
      </c>
      <c r="B259" s="52">
        <f>'Таблица 1'!B249</f>
        <v>0</v>
      </c>
      <c r="C259" s="134">
        <f>'Таблица 1'!C249</f>
        <v>0</v>
      </c>
      <c r="D259" s="135"/>
      <c r="E259" s="135"/>
      <c r="F259" s="136"/>
      <c r="G259" s="183">
        <f>'Таблица 1'!AE249</f>
        <v>0</v>
      </c>
      <c r="H259" s="184"/>
      <c r="I259" s="183">
        <f>'Таблица 2'!L249</f>
        <v>0</v>
      </c>
      <c r="J259" s="184"/>
      <c r="K259" s="183">
        <f>'Таблица 3.2'!J249</f>
        <v>0</v>
      </c>
      <c r="L259" s="184"/>
      <c r="M259" s="183">
        <f>'Таблица 4'!X249</f>
        <v>0</v>
      </c>
      <c r="N259" s="184"/>
      <c r="O259" s="183">
        <f>'Таблица 5'!K249</f>
        <v>0</v>
      </c>
      <c r="P259" s="184"/>
      <c r="Q259" s="183">
        <f>'Таблица 6'!H249</f>
        <v>0</v>
      </c>
      <c r="R259" s="184"/>
      <c r="S259" s="183">
        <f>'Таблица 7'!J249</f>
        <v>0</v>
      </c>
      <c r="T259" s="184"/>
      <c r="U259" s="103">
        <f t="shared" si="0"/>
        <v>0</v>
      </c>
    </row>
    <row r="260" spans="1:21" ht="15.6" x14ac:dyDescent="0.3">
      <c r="A260" s="52">
        <f t="shared" si="3"/>
        <v>243</v>
      </c>
      <c r="B260" s="52">
        <f>'Таблица 1'!B250</f>
        <v>0</v>
      </c>
      <c r="C260" s="134">
        <f>'Таблица 1'!C250</f>
        <v>0</v>
      </c>
      <c r="D260" s="135"/>
      <c r="E260" s="135"/>
      <c r="F260" s="136"/>
      <c r="G260" s="183">
        <f>'Таблица 1'!AE250</f>
        <v>0</v>
      </c>
      <c r="H260" s="184"/>
      <c r="I260" s="183">
        <f>'Таблица 2'!L250</f>
        <v>0</v>
      </c>
      <c r="J260" s="184"/>
      <c r="K260" s="183">
        <f>'Таблица 3.2'!J250</f>
        <v>0</v>
      </c>
      <c r="L260" s="184"/>
      <c r="M260" s="183">
        <f>'Таблица 4'!X250</f>
        <v>0</v>
      </c>
      <c r="N260" s="184"/>
      <c r="O260" s="183">
        <f>'Таблица 5'!K250</f>
        <v>0</v>
      </c>
      <c r="P260" s="184"/>
      <c r="Q260" s="183">
        <f>'Таблица 6'!H250</f>
        <v>0</v>
      </c>
      <c r="R260" s="184"/>
      <c r="S260" s="183">
        <f>'Таблица 7'!J250</f>
        <v>0</v>
      </c>
      <c r="T260" s="184"/>
      <c r="U260" s="103">
        <f t="shared" si="0"/>
        <v>0</v>
      </c>
    </row>
    <row r="261" spans="1:21" ht="15.6" x14ac:dyDescent="0.3">
      <c r="A261" s="52">
        <f t="shared" si="3"/>
        <v>244</v>
      </c>
      <c r="B261" s="52">
        <f>'Таблица 1'!B251</f>
        <v>0</v>
      </c>
      <c r="C261" s="134">
        <f>'Таблица 1'!C251</f>
        <v>0</v>
      </c>
      <c r="D261" s="135"/>
      <c r="E261" s="135"/>
      <c r="F261" s="136"/>
      <c r="G261" s="183">
        <f>'Таблица 1'!AE251</f>
        <v>0</v>
      </c>
      <c r="H261" s="184"/>
      <c r="I261" s="183">
        <f>'Таблица 2'!L251</f>
        <v>0</v>
      </c>
      <c r="J261" s="184"/>
      <c r="K261" s="183">
        <f>'Таблица 3.2'!J251</f>
        <v>0</v>
      </c>
      <c r="L261" s="184"/>
      <c r="M261" s="183">
        <f>'Таблица 4'!X251</f>
        <v>0</v>
      </c>
      <c r="N261" s="184"/>
      <c r="O261" s="183">
        <f>'Таблица 5'!K251</f>
        <v>0</v>
      </c>
      <c r="P261" s="184"/>
      <c r="Q261" s="183">
        <f>'Таблица 6'!H251</f>
        <v>0</v>
      </c>
      <c r="R261" s="184"/>
      <c r="S261" s="183">
        <f>'Таблица 7'!J251</f>
        <v>0</v>
      </c>
      <c r="T261" s="184"/>
      <c r="U261" s="103">
        <f t="shared" si="0"/>
        <v>0</v>
      </c>
    </row>
    <row r="262" spans="1:21" ht="15.6" x14ac:dyDescent="0.3">
      <c r="A262" s="52">
        <f t="shared" si="3"/>
        <v>245</v>
      </c>
      <c r="B262" s="52">
        <f>'Таблица 1'!B252</f>
        <v>0</v>
      </c>
      <c r="C262" s="134">
        <f>'Таблица 1'!C252</f>
        <v>0</v>
      </c>
      <c r="D262" s="135"/>
      <c r="E262" s="135"/>
      <c r="F262" s="136"/>
      <c r="G262" s="183">
        <f>'Таблица 1'!AE252</f>
        <v>0</v>
      </c>
      <c r="H262" s="184"/>
      <c r="I262" s="183">
        <f>'Таблица 2'!L252</f>
        <v>0</v>
      </c>
      <c r="J262" s="184"/>
      <c r="K262" s="183">
        <f>'Таблица 3.2'!J252</f>
        <v>0</v>
      </c>
      <c r="L262" s="184"/>
      <c r="M262" s="183">
        <f>'Таблица 4'!X252</f>
        <v>0</v>
      </c>
      <c r="N262" s="184"/>
      <c r="O262" s="183">
        <f>'Таблица 5'!K252</f>
        <v>0</v>
      </c>
      <c r="P262" s="184"/>
      <c r="Q262" s="183">
        <f>'Таблица 6'!H252</f>
        <v>0</v>
      </c>
      <c r="R262" s="184"/>
      <c r="S262" s="183">
        <f>'Таблица 7'!J252</f>
        <v>0</v>
      </c>
      <c r="T262" s="184"/>
      <c r="U262" s="103">
        <f t="shared" si="0"/>
        <v>0</v>
      </c>
    </row>
    <row r="263" spans="1:21" ht="15.6" x14ac:dyDescent="0.3">
      <c r="A263" s="52">
        <f t="shared" si="3"/>
        <v>246</v>
      </c>
      <c r="B263" s="52">
        <f>'Таблица 1'!B253</f>
        <v>0</v>
      </c>
      <c r="C263" s="134">
        <f>'Таблица 1'!C253</f>
        <v>0</v>
      </c>
      <c r="D263" s="135"/>
      <c r="E263" s="135"/>
      <c r="F263" s="136"/>
      <c r="G263" s="183">
        <f>'Таблица 1'!AE253</f>
        <v>0</v>
      </c>
      <c r="H263" s="184"/>
      <c r="I263" s="183">
        <f>'Таблица 2'!L253</f>
        <v>0</v>
      </c>
      <c r="J263" s="184"/>
      <c r="K263" s="183">
        <f>'Таблица 3.2'!J253</f>
        <v>0</v>
      </c>
      <c r="L263" s="184"/>
      <c r="M263" s="183">
        <f>'Таблица 4'!X253</f>
        <v>0</v>
      </c>
      <c r="N263" s="184"/>
      <c r="O263" s="183">
        <f>'Таблица 5'!K253</f>
        <v>0</v>
      </c>
      <c r="P263" s="184"/>
      <c r="Q263" s="183">
        <f>'Таблица 6'!H253</f>
        <v>0</v>
      </c>
      <c r="R263" s="184"/>
      <c r="S263" s="183">
        <f>'Таблица 7'!J253</f>
        <v>0</v>
      </c>
      <c r="T263" s="184"/>
      <c r="U263" s="103">
        <f t="shared" si="0"/>
        <v>0</v>
      </c>
    </row>
    <row r="264" spans="1:21" ht="15.6" x14ac:dyDescent="0.3">
      <c r="A264" s="52">
        <f t="shared" si="3"/>
        <v>247</v>
      </c>
      <c r="B264" s="52">
        <f>'Таблица 1'!B254</f>
        <v>0</v>
      </c>
      <c r="C264" s="134">
        <f>'Таблица 1'!C254</f>
        <v>0</v>
      </c>
      <c r="D264" s="135"/>
      <c r="E264" s="135"/>
      <c r="F264" s="136"/>
      <c r="G264" s="183">
        <f>'Таблица 1'!AE254</f>
        <v>0</v>
      </c>
      <c r="H264" s="184"/>
      <c r="I264" s="183">
        <f>'Таблица 2'!L254</f>
        <v>0</v>
      </c>
      <c r="J264" s="184"/>
      <c r="K264" s="183">
        <f>'Таблица 3.2'!J254</f>
        <v>0</v>
      </c>
      <c r="L264" s="184"/>
      <c r="M264" s="183">
        <f>'Таблица 4'!X254</f>
        <v>0</v>
      </c>
      <c r="N264" s="184"/>
      <c r="O264" s="183">
        <f>'Таблица 5'!K254</f>
        <v>0</v>
      </c>
      <c r="P264" s="184"/>
      <c r="Q264" s="183">
        <f>'Таблица 6'!H254</f>
        <v>0</v>
      </c>
      <c r="R264" s="184"/>
      <c r="S264" s="183">
        <f>'Таблица 7'!J254</f>
        <v>0</v>
      </c>
      <c r="T264" s="184"/>
      <c r="U264" s="103">
        <f t="shared" si="0"/>
        <v>0</v>
      </c>
    </row>
    <row r="265" spans="1:21" ht="15.6" x14ac:dyDescent="0.3">
      <c r="A265" s="52">
        <f t="shared" si="3"/>
        <v>248</v>
      </c>
      <c r="B265" s="52">
        <f>'Таблица 1'!B255</f>
        <v>0</v>
      </c>
      <c r="C265" s="134">
        <f>'Таблица 1'!C255</f>
        <v>0</v>
      </c>
      <c r="D265" s="135"/>
      <c r="E265" s="135"/>
      <c r="F265" s="136"/>
      <c r="G265" s="183">
        <f>'Таблица 1'!AE255</f>
        <v>0</v>
      </c>
      <c r="H265" s="184"/>
      <c r="I265" s="183">
        <f>'Таблица 2'!L255</f>
        <v>0</v>
      </c>
      <c r="J265" s="184"/>
      <c r="K265" s="183">
        <f>'Таблица 3.2'!J255</f>
        <v>0</v>
      </c>
      <c r="L265" s="184"/>
      <c r="M265" s="183">
        <f>'Таблица 4'!X255</f>
        <v>0</v>
      </c>
      <c r="N265" s="184"/>
      <c r="O265" s="183">
        <f>'Таблица 5'!K255</f>
        <v>0</v>
      </c>
      <c r="P265" s="184"/>
      <c r="Q265" s="183">
        <f>'Таблица 6'!H255</f>
        <v>0</v>
      </c>
      <c r="R265" s="184"/>
      <c r="S265" s="183">
        <f>'Таблица 7'!J255</f>
        <v>0</v>
      </c>
      <c r="T265" s="184"/>
      <c r="U265" s="103">
        <f t="shared" si="0"/>
        <v>0</v>
      </c>
    </row>
    <row r="266" spans="1:21" ht="15.6" x14ac:dyDescent="0.3">
      <c r="A266" s="52">
        <f t="shared" si="3"/>
        <v>249</v>
      </c>
      <c r="B266" s="52">
        <f>'Таблица 1'!B256</f>
        <v>0</v>
      </c>
      <c r="C266" s="134">
        <f>'Таблица 1'!C256</f>
        <v>0</v>
      </c>
      <c r="D266" s="135"/>
      <c r="E266" s="135"/>
      <c r="F266" s="136"/>
      <c r="G266" s="183">
        <f>'Таблица 1'!AE256</f>
        <v>0</v>
      </c>
      <c r="H266" s="184"/>
      <c r="I266" s="183">
        <f>'Таблица 2'!L256</f>
        <v>0</v>
      </c>
      <c r="J266" s="184"/>
      <c r="K266" s="183">
        <f>'Таблица 3.2'!J256</f>
        <v>0</v>
      </c>
      <c r="L266" s="184"/>
      <c r="M266" s="183">
        <f>'Таблица 4'!X256</f>
        <v>0</v>
      </c>
      <c r="N266" s="184"/>
      <c r="O266" s="183">
        <f>'Таблица 5'!K256</f>
        <v>0</v>
      </c>
      <c r="P266" s="184"/>
      <c r="Q266" s="183">
        <f>'Таблица 6'!H256</f>
        <v>0</v>
      </c>
      <c r="R266" s="184"/>
      <c r="S266" s="183">
        <f>'Таблица 7'!J256</f>
        <v>0</v>
      </c>
      <c r="T266" s="184"/>
      <c r="U266" s="103">
        <f t="shared" si="0"/>
        <v>0</v>
      </c>
    </row>
    <row r="267" spans="1:21" ht="15.6" x14ac:dyDescent="0.3">
      <c r="A267" s="52">
        <f t="shared" si="3"/>
        <v>250</v>
      </c>
      <c r="B267" s="52">
        <f>'Таблица 1'!B257</f>
        <v>0</v>
      </c>
      <c r="C267" s="134">
        <f>'Таблица 1'!C257</f>
        <v>0</v>
      </c>
      <c r="D267" s="135"/>
      <c r="E267" s="135"/>
      <c r="F267" s="136"/>
      <c r="G267" s="183">
        <f>'Таблица 1'!AE257</f>
        <v>0</v>
      </c>
      <c r="H267" s="184"/>
      <c r="I267" s="183">
        <f>'Таблица 2'!L257</f>
        <v>0</v>
      </c>
      <c r="J267" s="184"/>
      <c r="K267" s="183">
        <f>'Таблица 3.2'!J257</f>
        <v>0</v>
      </c>
      <c r="L267" s="184"/>
      <c r="M267" s="183">
        <f>'Таблица 4'!X257</f>
        <v>0</v>
      </c>
      <c r="N267" s="184"/>
      <c r="O267" s="183">
        <f>'Таблица 5'!K257</f>
        <v>0</v>
      </c>
      <c r="P267" s="184"/>
      <c r="Q267" s="183">
        <f>'Таблица 6'!H257</f>
        <v>0</v>
      </c>
      <c r="R267" s="184"/>
      <c r="S267" s="183">
        <f>'Таблица 7'!J257</f>
        <v>0</v>
      </c>
      <c r="T267" s="184"/>
      <c r="U267" s="103">
        <f t="shared" si="0"/>
        <v>0</v>
      </c>
    </row>
    <row r="268" spans="1:21" ht="15.6" x14ac:dyDescent="0.3">
      <c r="A268" s="52">
        <f t="shared" si="3"/>
        <v>251</v>
      </c>
      <c r="B268" s="52">
        <f>'Таблица 1'!B258</f>
        <v>0</v>
      </c>
      <c r="C268" s="134">
        <f>'Таблица 1'!C258</f>
        <v>0</v>
      </c>
      <c r="D268" s="135"/>
      <c r="E268" s="135"/>
      <c r="F268" s="136"/>
      <c r="G268" s="183">
        <f>'Таблица 1'!AE258</f>
        <v>0</v>
      </c>
      <c r="H268" s="184"/>
      <c r="I268" s="183">
        <f>'Таблица 2'!L258</f>
        <v>0</v>
      </c>
      <c r="J268" s="184"/>
      <c r="K268" s="183">
        <f>'Таблица 3.2'!J258</f>
        <v>0</v>
      </c>
      <c r="L268" s="184"/>
      <c r="M268" s="183">
        <f>'Таблица 4'!X258</f>
        <v>0</v>
      </c>
      <c r="N268" s="184"/>
      <c r="O268" s="183">
        <f>'Таблица 5'!K258</f>
        <v>0</v>
      </c>
      <c r="P268" s="184"/>
      <c r="Q268" s="183">
        <f>'Таблица 6'!H258</f>
        <v>0</v>
      </c>
      <c r="R268" s="184"/>
      <c r="S268" s="183">
        <f>'Таблица 7'!J258</f>
        <v>0</v>
      </c>
      <c r="T268" s="184"/>
      <c r="U268" s="103">
        <f t="shared" si="0"/>
        <v>0</v>
      </c>
    </row>
    <row r="269" spans="1:21" ht="15.6" x14ac:dyDescent="0.3">
      <c r="A269" s="52">
        <f t="shared" si="3"/>
        <v>252</v>
      </c>
      <c r="B269" s="52">
        <f>'Таблица 1'!B259</f>
        <v>0</v>
      </c>
      <c r="C269" s="134">
        <f>'Таблица 1'!C259</f>
        <v>0</v>
      </c>
      <c r="D269" s="135"/>
      <c r="E269" s="135"/>
      <c r="F269" s="136"/>
      <c r="G269" s="183">
        <f>'Таблица 1'!AE259</f>
        <v>0</v>
      </c>
      <c r="H269" s="184"/>
      <c r="I269" s="183">
        <f>'Таблица 2'!L259</f>
        <v>0</v>
      </c>
      <c r="J269" s="184"/>
      <c r="K269" s="183">
        <f>'Таблица 3.2'!J259</f>
        <v>0</v>
      </c>
      <c r="L269" s="184"/>
      <c r="M269" s="183">
        <f>'Таблица 4'!X259</f>
        <v>0</v>
      </c>
      <c r="N269" s="184"/>
      <c r="O269" s="183">
        <f>'Таблица 5'!K259</f>
        <v>0</v>
      </c>
      <c r="P269" s="184"/>
      <c r="Q269" s="183">
        <f>'Таблица 6'!H259</f>
        <v>0</v>
      </c>
      <c r="R269" s="184"/>
      <c r="S269" s="183">
        <f>'Таблица 7'!J259</f>
        <v>0</v>
      </c>
      <c r="T269" s="184"/>
      <c r="U269" s="103">
        <f t="shared" si="0"/>
        <v>0</v>
      </c>
    </row>
    <row r="270" spans="1:21" ht="15.6" x14ac:dyDescent="0.3">
      <c r="A270" s="52">
        <f t="shared" si="3"/>
        <v>253</v>
      </c>
      <c r="B270" s="52">
        <f>'Таблица 1'!B260</f>
        <v>0</v>
      </c>
      <c r="C270" s="134">
        <f>'Таблица 1'!C260</f>
        <v>0</v>
      </c>
      <c r="D270" s="135"/>
      <c r="E270" s="135"/>
      <c r="F270" s="136"/>
      <c r="G270" s="183">
        <f>'Таблица 1'!AE260</f>
        <v>0</v>
      </c>
      <c r="H270" s="184"/>
      <c r="I270" s="183">
        <f>'Таблица 2'!L260</f>
        <v>0</v>
      </c>
      <c r="J270" s="184"/>
      <c r="K270" s="183">
        <f>'Таблица 3.2'!J260</f>
        <v>0</v>
      </c>
      <c r="L270" s="184"/>
      <c r="M270" s="183">
        <f>'Таблица 4'!X260</f>
        <v>0</v>
      </c>
      <c r="N270" s="184"/>
      <c r="O270" s="183">
        <f>'Таблица 5'!K260</f>
        <v>0</v>
      </c>
      <c r="P270" s="184"/>
      <c r="Q270" s="183">
        <f>'Таблица 6'!H260</f>
        <v>0</v>
      </c>
      <c r="R270" s="184"/>
      <c r="S270" s="183">
        <f>'Таблица 7'!J260</f>
        <v>0</v>
      </c>
      <c r="T270" s="184"/>
      <c r="U270" s="103">
        <f t="shared" si="0"/>
        <v>0</v>
      </c>
    </row>
    <row r="271" spans="1:21" ht="15.6" x14ac:dyDescent="0.3">
      <c r="A271" s="52">
        <f t="shared" si="3"/>
        <v>254</v>
      </c>
      <c r="B271" s="52">
        <f>'Таблица 1'!B261</f>
        <v>0</v>
      </c>
      <c r="C271" s="134">
        <f>'Таблица 1'!C261</f>
        <v>0</v>
      </c>
      <c r="D271" s="135"/>
      <c r="E271" s="135"/>
      <c r="F271" s="136"/>
      <c r="G271" s="183">
        <f>'Таблица 1'!AE261</f>
        <v>0</v>
      </c>
      <c r="H271" s="184"/>
      <c r="I271" s="183">
        <f>'Таблица 2'!L261</f>
        <v>0</v>
      </c>
      <c r="J271" s="184"/>
      <c r="K271" s="183">
        <f>'Таблица 3.2'!J261</f>
        <v>0</v>
      </c>
      <c r="L271" s="184"/>
      <c r="M271" s="183">
        <f>'Таблица 4'!X261</f>
        <v>0</v>
      </c>
      <c r="N271" s="184"/>
      <c r="O271" s="183">
        <f>'Таблица 5'!K261</f>
        <v>0</v>
      </c>
      <c r="P271" s="184"/>
      <c r="Q271" s="183">
        <f>'Таблица 6'!H261</f>
        <v>0</v>
      </c>
      <c r="R271" s="184"/>
      <c r="S271" s="183">
        <f>'Таблица 7'!J261</f>
        <v>0</v>
      </c>
      <c r="T271" s="184"/>
      <c r="U271" s="103">
        <f t="shared" si="0"/>
        <v>0</v>
      </c>
    </row>
    <row r="272" spans="1:21" ht="15.6" x14ac:dyDescent="0.3">
      <c r="A272" s="52">
        <f t="shared" si="3"/>
        <v>255</v>
      </c>
      <c r="B272" s="52">
        <f>'Таблица 1'!B262</f>
        <v>0</v>
      </c>
      <c r="C272" s="134">
        <f>'Таблица 1'!C262</f>
        <v>0</v>
      </c>
      <c r="D272" s="135"/>
      <c r="E272" s="135"/>
      <c r="F272" s="136"/>
      <c r="G272" s="183">
        <f>'Таблица 1'!AE262</f>
        <v>0</v>
      </c>
      <c r="H272" s="184"/>
      <c r="I272" s="183">
        <f>'Таблица 2'!L262</f>
        <v>0</v>
      </c>
      <c r="J272" s="184"/>
      <c r="K272" s="183">
        <f>'Таблица 3.2'!J262</f>
        <v>0</v>
      </c>
      <c r="L272" s="184"/>
      <c r="M272" s="183">
        <f>'Таблица 4'!X262</f>
        <v>0</v>
      </c>
      <c r="N272" s="184"/>
      <c r="O272" s="183">
        <f>'Таблица 5'!K262</f>
        <v>0</v>
      </c>
      <c r="P272" s="184"/>
      <c r="Q272" s="183">
        <f>'Таблица 6'!H262</f>
        <v>0</v>
      </c>
      <c r="R272" s="184"/>
      <c r="S272" s="183">
        <f>'Таблица 7'!J262</f>
        <v>0</v>
      </c>
      <c r="T272" s="184"/>
      <c r="U272" s="103">
        <f t="shared" ref="U272:U317" si="4">SUM(G272:T272)</f>
        <v>0</v>
      </c>
    </row>
    <row r="273" spans="1:21" ht="15.6" x14ac:dyDescent="0.3">
      <c r="A273" s="52">
        <f t="shared" si="3"/>
        <v>256</v>
      </c>
      <c r="B273" s="52">
        <f>'Таблица 1'!B263</f>
        <v>0</v>
      </c>
      <c r="C273" s="134">
        <f>'Таблица 1'!C263</f>
        <v>0</v>
      </c>
      <c r="D273" s="135"/>
      <c r="E273" s="135"/>
      <c r="F273" s="136"/>
      <c r="G273" s="183">
        <f>'Таблица 1'!AE263</f>
        <v>0</v>
      </c>
      <c r="H273" s="184"/>
      <c r="I273" s="183">
        <f>'Таблица 2'!L263</f>
        <v>0</v>
      </c>
      <c r="J273" s="184"/>
      <c r="K273" s="183">
        <f>'Таблица 3.2'!J263</f>
        <v>0</v>
      </c>
      <c r="L273" s="184"/>
      <c r="M273" s="183">
        <f>'Таблица 4'!X263</f>
        <v>0</v>
      </c>
      <c r="N273" s="184"/>
      <c r="O273" s="183">
        <f>'Таблица 5'!K263</f>
        <v>0</v>
      </c>
      <c r="P273" s="184"/>
      <c r="Q273" s="183">
        <f>'Таблица 6'!H263</f>
        <v>0</v>
      </c>
      <c r="R273" s="184"/>
      <c r="S273" s="183">
        <f>'Таблица 7'!J263</f>
        <v>0</v>
      </c>
      <c r="T273" s="184"/>
      <c r="U273" s="103">
        <f t="shared" si="4"/>
        <v>0</v>
      </c>
    </row>
    <row r="274" spans="1:21" ht="15.6" x14ac:dyDescent="0.3">
      <c r="A274" s="52">
        <f t="shared" si="3"/>
        <v>257</v>
      </c>
      <c r="B274" s="52">
        <f>'Таблица 1'!B264</f>
        <v>0</v>
      </c>
      <c r="C274" s="134">
        <f>'Таблица 1'!C264</f>
        <v>0</v>
      </c>
      <c r="D274" s="135"/>
      <c r="E274" s="135"/>
      <c r="F274" s="136"/>
      <c r="G274" s="183">
        <f>'Таблица 1'!AE264</f>
        <v>0</v>
      </c>
      <c r="H274" s="184"/>
      <c r="I274" s="183">
        <f>'Таблица 2'!L264</f>
        <v>0</v>
      </c>
      <c r="J274" s="184"/>
      <c r="K274" s="183">
        <f>'Таблица 3.2'!J264</f>
        <v>0</v>
      </c>
      <c r="L274" s="184"/>
      <c r="M274" s="183">
        <f>'Таблица 4'!X264</f>
        <v>0</v>
      </c>
      <c r="N274" s="184"/>
      <c r="O274" s="183">
        <f>'Таблица 5'!K264</f>
        <v>0</v>
      </c>
      <c r="P274" s="184"/>
      <c r="Q274" s="183">
        <f>'Таблица 6'!H264</f>
        <v>0</v>
      </c>
      <c r="R274" s="184"/>
      <c r="S274" s="183">
        <f>'Таблица 7'!J264</f>
        <v>0</v>
      </c>
      <c r="T274" s="184"/>
      <c r="U274" s="103">
        <f t="shared" si="4"/>
        <v>0</v>
      </c>
    </row>
    <row r="275" spans="1:21" ht="15.6" x14ac:dyDescent="0.3">
      <c r="A275" s="52">
        <f t="shared" si="3"/>
        <v>258</v>
      </c>
      <c r="B275" s="52">
        <f>'Таблица 1'!B265</f>
        <v>0</v>
      </c>
      <c r="C275" s="134">
        <f>'Таблица 1'!C265</f>
        <v>0</v>
      </c>
      <c r="D275" s="135"/>
      <c r="E275" s="135"/>
      <c r="F275" s="136"/>
      <c r="G275" s="183">
        <f>'Таблица 1'!AE265</f>
        <v>0</v>
      </c>
      <c r="H275" s="184"/>
      <c r="I275" s="183">
        <f>'Таблица 2'!L265</f>
        <v>0</v>
      </c>
      <c r="J275" s="184"/>
      <c r="K275" s="183">
        <f>'Таблица 3.2'!J265</f>
        <v>0</v>
      </c>
      <c r="L275" s="184"/>
      <c r="M275" s="183">
        <f>'Таблица 4'!X265</f>
        <v>0</v>
      </c>
      <c r="N275" s="184"/>
      <c r="O275" s="183">
        <f>'Таблица 5'!K265</f>
        <v>0</v>
      </c>
      <c r="P275" s="184"/>
      <c r="Q275" s="183">
        <f>'Таблица 6'!H265</f>
        <v>0</v>
      </c>
      <c r="R275" s="184"/>
      <c r="S275" s="183">
        <f>'Таблица 7'!J265</f>
        <v>0</v>
      </c>
      <c r="T275" s="184"/>
      <c r="U275" s="103">
        <f t="shared" si="4"/>
        <v>0</v>
      </c>
    </row>
    <row r="276" spans="1:21" ht="15.6" x14ac:dyDescent="0.3">
      <c r="A276" s="52">
        <f t="shared" si="3"/>
        <v>259</v>
      </c>
      <c r="B276" s="52">
        <f>'Таблица 1'!B266</f>
        <v>0</v>
      </c>
      <c r="C276" s="134">
        <f>'Таблица 1'!C266</f>
        <v>0</v>
      </c>
      <c r="D276" s="135"/>
      <c r="E276" s="135"/>
      <c r="F276" s="136"/>
      <c r="G276" s="183">
        <f>'Таблица 1'!AE266</f>
        <v>0</v>
      </c>
      <c r="H276" s="184"/>
      <c r="I276" s="183">
        <f>'Таблица 2'!L266</f>
        <v>0</v>
      </c>
      <c r="J276" s="184"/>
      <c r="K276" s="183">
        <f>'Таблица 3.2'!J266</f>
        <v>0</v>
      </c>
      <c r="L276" s="184"/>
      <c r="M276" s="183">
        <f>'Таблица 4'!X266</f>
        <v>0</v>
      </c>
      <c r="N276" s="184"/>
      <c r="O276" s="183">
        <f>'Таблица 5'!K266</f>
        <v>0</v>
      </c>
      <c r="P276" s="184"/>
      <c r="Q276" s="183">
        <f>'Таблица 6'!H266</f>
        <v>0</v>
      </c>
      <c r="R276" s="184"/>
      <c r="S276" s="183">
        <f>'Таблица 7'!J266</f>
        <v>0</v>
      </c>
      <c r="T276" s="184"/>
      <c r="U276" s="103">
        <f t="shared" si="4"/>
        <v>0</v>
      </c>
    </row>
    <row r="277" spans="1:21" ht="15.6" x14ac:dyDescent="0.3">
      <c r="A277" s="52">
        <f t="shared" si="3"/>
        <v>260</v>
      </c>
      <c r="B277" s="52">
        <f>'Таблица 1'!B267</f>
        <v>0</v>
      </c>
      <c r="C277" s="134">
        <f>'Таблица 1'!C267</f>
        <v>0</v>
      </c>
      <c r="D277" s="135"/>
      <c r="E277" s="135"/>
      <c r="F277" s="136"/>
      <c r="G277" s="183">
        <f>'Таблица 1'!AE267</f>
        <v>0</v>
      </c>
      <c r="H277" s="184"/>
      <c r="I277" s="183">
        <f>'Таблица 2'!L267</f>
        <v>0</v>
      </c>
      <c r="J277" s="184"/>
      <c r="K277" s="183">
        <f>'Таблица 3.2'!J267</f>
        <v>0</v>
      </c>
      <c r="L277" s="184"/>
      <c r="M277" s="183">
        <f>'Таблица 4'!X267</f>
        <v>0</v>
      </c>
      <c r="N277" s="184"/>
      <c r="O277" s="183">
        <f>'Таблица 5'!K267</f>
        <v>0</v>
      </c>
      <c r="P277" s="184"/>
      <c r="Q277" s="183">
        <f>'Таблица 6'!H267</f>
        <v>0</v>
      </c>
      <c r="R277" s="184"/>
      <c r="S277" s="183">
        <f>'Таблица 7'!J267</f>
        <v>0</v>
      </c>
      <c r="T277" s="184"/>
      <c r="U277" s="103">
        <f t="shared" si="4"/>
        <v>0</v>
      </c>
    </row>
    <row r="278" spans="1:21" ht="15.6" x14ac:dyDescent="0.3">
      <c r="A278" s="52">
        <f t="shared" si="3"/>
        <v>261</v>
      </c>
      <c r="B278" s="52">
        <f>'Таблица 1'!B268</f>
        <v>0</v>
      </c>
      <c r="C278" s="134">
        <f>'Таблица 1'!C268</f>
        <v>0</v>
      </c>
      <c r="D278" s="135"/>
      <c r="E278" s="135"/>
      <c r="F278" s="136"/>
      <c r="G278" s="183">
        <f>'Таблица 1'!AE268</f>
        <v>0</v>
      </c>
      <c r="H278" s="184"/>
      <c r="I278" s="183">
        <f>'Таблица 2'!L268</f>
        <v>0</v>
      </c>
      <c r="J278" s="184"/>
      <c r="K278" s="183">
        <f>'Таблица 3.2'!J268</f>
        <v>0</v>
      </c>
      <c r="L278" s="184"/>
      <c r="M278" s="183">
        <f>'Таблица 4'!X268</f>
        <v>0</v>
      </c>
      <c r="N278" s="184"/>
      <c r="O278" s="183">
        <f>'Таблица 5'!K268</f>
        <v>0</v>
      </c>
      <c r="P278" s="184"/>
      <c r="Q278" s="183">
        <f>'Таблица 6'!H268</f>
        <v>0</v>
      </c>
      <c r="R278" s="184"/>
      <c r="S278" s="183">
        <f>'Таблица 7'!J268</f>
        <v>0</v>
      </c>
      <c r="T278" s="184"/>
      <c r="U278" s="103">
        <f t="shared" si="4"/>
        <v>0</v>
      </c>
    </row>
    <row r="279" spans="1:21" ht="15.6" x14ac:dyDescent="0.3">
      <c r="A279" s="52">
        <f t="shared" si="3"/>
        <v>262</v>
      </c>
      <c r="B279" s="52">
        <f>'Таблица 1'!B269</f>
        <v>0</v>
      </c>
      <c r="C279" s="134">
        <f>'Таблица 1'!C269</f>
        <v>0</v>
      </c>
      <c r="D279" s="135"/>
      <c r="E279" s="135"/>
      <c r="F279" s="136"/>
      <c r="G279" s="183">
        <f>'Таблица 1'!AE269</f>
        <v>0</v>
      </c>
      <c r="H279" s="184"/>
      <c r="I279" s="183">
        <f>'Таблица 2'!L269</f>
        <v>0</v>
      </c>
      <c r="J279" s="184"/>
      <c r="K279" s="183">
        <f>'Таблица 3.2'!J269</f>
        <v>0</v>
      </c>
      <c r="L279" s="184"/>
      <c r="M279" s="183">
        <f>'Таблица 4'!X269</f>
        <v>0</v>
      </c>
      <c r="N279" s="184"/>
      <c r="O279" s="183">
        <f>'Таблица 5'!K269</f>
        <v>0</v>
      </c>
      <c r="P279" s="184"/>
      <c r="Q279" s="183">
        <f>'Таблица 6'!H269</f>
        <v>0</v>
      </c>
      <c r="R279" s="184"/>
      <c r="S279" s="183">
        <f>'Таблица 7'!J269</f>
        <v>0</v>
      </c>
      <c r="T279" s="184"/>
      <c r="U279" s="103">
        <f t="shared" si="4"/>
        <v>0</v>
      </c>
    </row>
    <row r="280" spans="1:21" ht="15.6" x14ac:dyDescent="0.3">
      <c r="A280" s="52">
        <f t="shared" si="3"/>
        <v>263</v>
      </c>
      <c r="B280" s="52">
        <f>'Таблица 1'!B270</f>
        <v>0</v>
      </c>
      <c r="C280" s="134">
        <f>'Таблица 1'!C270</f>
        <v>0</v>
      </c>
      <c r="D280" s="135"/>
      <c r="E280" s="135"/>
      <c r="F280" s="136"/>
      <c r="G280" s="183">
        <f>'Таблица 1'!AE270</f>
        <v>0</v>
      </c>
      <c r="H280" s="184"/>
      <c r="I280" s="183">
        <f>'Таблица 2'!L270</f>
        <v>0</v>
      </c>
      <c r="J280" s="184"/>
      <c r="K280" s="183">
        <f>'Таблица 3.2'!J270</f>
        <v>0</v>
      </c>
      <c r="L280" s="184"/>
      <c r="M280" s="183">
        <f>'Таблица 4'!X270</f>
        <v>0</v>
      </c>
      <c r="N280" s="184"/>
      <c r="O280" s="183">
        <f>'Таблица 5'!K270</f>
        <v>0</v>
      </c>
      <c r="P280" s="184"/>
      <c r="Q280" s="183">
        <f>'Таблица 6'!H270</f>
        <v>0</v>
      </c>
      <c r="R280" s="184"/>
      <c r="S280" s="183">
        <f>'Таблица 7'!J270</f>
        <v>0</v>
      </c>
      <c r="T280" s="184"/>
      <c r="U280" s="103">
        <f t="shared" si="4"/>
        <v>0</v>
      </c>
    </row>
    <row r="281" spans="1:21" ht="15.6" x14ac:dyDescent="0.3">
      <c r="A281" s="52">
        <f t="shared" si="3"/>
        <v>264</v>
      </c>
      <c r="B281" s="52">
        <f>'Таблица 1'!B271</f>
        <v>0</v>
      </c>
      <c r="C281" s="134">
        <f>'Таблица 1'!C271</f>
        <v>0</v>
      </c>
      <c r="D281" s="135"/>
      <c r="E281" s="135"/>
      <c r="F281" s="136"/>
      <c r="G281" s="183">
        <f>'Таблица 1'!AE271</f>
        <v>0</v>
      </c>
      <c r="H281" s="184"/>
      <c r="I281" s="183">
        <f>'Таблица 2'!L271</f>
        <v>0</v>
      </c>
      <c r="J281" s="184"/>
      <c r="K281" s="183">
        <f>'Таблица 3.2'!J271</f>
        <v>0</v>
      </c>
      <c r="L281" s="184"/>
      <c r="M281" s="183">
        <f>'Таблица 4'!X271</f>
        <v>0</v>
      </c>
      <c r="N281" s="184"/>
      <c r="O281" s="183">
        <f>'Таблица 5'!K271</f>
        <v>0</v>
      </c>
      <c r="P281" s="184"/>
      <c r="Q281" s="183">
        <f>'Таблица 6'!H271</f>
        <v>0</v>
      </c>
      <c r="R281" s="184"/>
      <c r="S281" s="183">
        <f>'Таблица 7'!J271</f>
        <v>0</v>
      </c>
      <c r="T281" s="184"/>
      <c r="U281" s="103">
        <f t="shared" si="4"/>
        <v>0</v>
      </c>
    </row>
    <row r="282" spans="1:21" ht="15.6" x14ac:dyDescent="0.3">
      <c r="A282" s="52">
        <f t="shared" si="3"/>
        <v>265</v>
      </c>
      <c r="B282" s="52">
        <f>'Таблица 1'!B272</f>
        <v>0</v>
      </c>
      <c r="C282" s="134">
        <f>'Таблица 1'!C272</f>
        <v>0</v>
      </c>
      <c r="D282" s="135"/>
      <c r="E282" s="135"/>
      <c r="F282" s="136"/>
      <c r="G282" s="183">
        <f>'Таблица 1'!AE272</f>
        <v>0</v>
      </c>
      <c r="H282" s="184"/>
      <c r="I282" s="183">
        <f>'Таблица 2'!L272</f>
        <v>0</v>
      </c>
      <c r="J282" s="184"/>
      <c r="K282" s="183">
        <f>'Таблица 3.2'!J272</f>
        <v>0</v>
      </c>
      <c r="L282" s="184"/>
      <c r="M282" s="183">
        <f>'Таблица 4'!X272</f>
        <v>0</v>
      </c>
      <c r="N282" s="184"/>
      <c r="O282" s="183">
        <f>'Таблица 5'!K272</f>
        <v>0</v>
      </c>
      <c r="P282" s="184"/>
      <c r="Q282" s="183">
        <f>'Таблица 6'!H272</f>
        <v>0</v>
      </c>
      <c r="R282" s="184"/>
      <c r="S282" s="183">
        <f>'Таблица 7'!J272</f>
        <v>0</v>
      </c>
      <c r="T282" s="184"/>
      <c r="U282" s="103">
        <f t="shared" si="4"/>
        <v>0</v>
      </c>
    </row>
    <row r="283" spans="1:21" ht="15.6" x14ac:dyDescent="0.3">
      <c r="A283" s="52">
        <f t="shared" si="3"/>
        <v>266</v>
      </c>
      <c r="B283" s="52">
        <f>'Таблица 1'!B273</f>
        <v>0</v>
      </c>
      <c r="C283" s="134">
        <f>'Таблица 1'!C273</f>
        <v>0</v>
      </c>
      <c r="D283" s="135"/>
      <c r="E283" s="135"/>
      <c r="F283" s="136"/>
      <c r="G283" s="183">
        <f>'Таблица 1'!AE273</f>
        <v>0</v>
      </c>
      <c r="H283" s="184"/>
      <c r="I283" s="183">
        <f>'Таблица 2'!L273</f>
        <v>0</v>
      </c>
      <c r="J283" s="184"/>
      <c r="K283" s="183">
        <f>'Таблица 3.2'!J273</f>
        <v>0</v>
      </c>
      <c r="L283" s="184"/>
      <c r="M283" s="183">
        <f>'Таблица 4'!X273</f>
        <v>0</v>
      </c>
      <c r="N283" s="184"/>
      <c r="O283" s="183">
        <f>'Таблица 5'!K273</f>
        <v>0</v>
      </c>
      <c r="P283" s="184"/>
      <c r="Q283" s="183">
        <f>'Таблица 6'!H273</f>
        <v>0</v>
      </c>
      <c r="R283" s="184"/>
      <c r="S283" s="183">
        <f>'Таблица 7'!J273</f>
        <v>0</v>
      </c>
      <c r="T283" s="184"/>
      <c r="U283" s="103">
        <f t="shared" si="4"/>
        <v>0</v>
      </c>
    </row>
    <row r="284" spans="1:21" ht="15.6" x14ac:dyDescent="0.3">
      <c r="A284" s="52">
        <f t="shared" si="3"/>
        <v>267</v>
      </c>
      <c r="B284" s="52">
        <f>'Таблица 1'!B274</f>
        <v>0</v>
      </c>
      <c r="C284" s="134">
        <f>'Таблица 1'!C274</f>
        <v>0</v>
      </c>
      <c r="D284" s="135"/>
      <c r="E284" s="135"/>
      <c r="F284" s="136"/>
      <c r="G284" s="183">
        <f>'Таблица 1'!AE274</f>
        <v>0</v>
      </c>
      <c r="H284" s="184"/>
      <c r="I284" s="183">
        <f>'Таблица 2'!L274</f>
        <v>0</v>
      </c>
      <c r="J284" s="184"/>
      <c r="K284" s="183">
        <f>'Таблица 3.2'!J274</f>
        <v>0</v>
      </c>
      <c r="L284" s="184"/>
      <c r="M284" s="183">
        <f>'Таблица 4'!X274</f>
        <v>0</v>
      </c>
      <c r="N284" s="184"/>
      <c r="O284" s="183">
        <f>'Таблица 5'!K274</f>
        <v>0</v>
      </c>
      <c r="P284" s="184"/>
      <c r="Q284" s="183">
        <f>'Таблица 6'!H274</f>
        <v>0</v>
      </c>
      <c r="R284" s="184"/>
      <c r="S284" s="183">
        <f>'Таблица 7'!J274</f>
        <v>0</v>
      </c>
      <c r="T284" s="184"/>
      <c r="U284" s="103">
        <f t="shared" si="4"/>
        <v>0</v>
      </c>
    </row>
    <row r="285" spans="1:21" ht="15.6" x14ac:dyDescent="0.3">
      <c r="A285" s="52">
        <f t="shared" si="3"/>
        <v>268</v>
      </c>
      <c r="B285" s="52">
        <f>'Таблица 1'!B275</f>
        <v>0</v>
      </c>
      <c r="C285" s="134">
        <f>'Таблица 1'!C275</f>
        <v>0</v>
      </c>
      <c r="D285" s="135"/>
      <c r="E285" s="135"/>
      <c r="F285" s="136"/>
      <c r="G285" s="183">
        <f>'Таблица 1'!AE275</f>
        <v>0</v>
      </c>
      <c r="H285" s="184"/>
      <c r="I285" s="183">
        <f>'Таблица 2'!L275</f>
        <v>0</v>
      </c>
      <c r="J285" s="184"/>
      <c r="K285" s="183">
        <f>'Таблица 3.2'!J275</f>
        <v>0</v>
      </c>
      <c r="L285" s="184"/>
      <c r="M285" s="183">
        <f>'Таблица 4'!X275</f>
        <v>0</v>
      </c>
      <c r="N285" s="184"/>
      <c r="O285" s="183">
        <f>'Таблица 5'!K275</f>
        <v>0</v>
      </c>
      <c r="P285" s="184"/>
      <c r="Q285" s="183">
        <f>'Таблица 6'!H275</f>
        <v>0</v>
      </c>
      <c r="R285" s="184"/>
      <c r="S285" s="183">
        <f>'Таблица 7'!J275</f>
        <v>0</v>
      </c>
      <c r="T285" s="184"/>
      <c r="U285" s="103">
        <f t="shared" si="4"/>
        <v>0</v>
      </c>
    </row>
    <row r="286" spans="1:21" ht="15.6" x14ac:dyDescent="0.3">
      <c r="A286" s="52">
        <f t="shared" si="3"/>
        <v>269</v>
      </c>
      <c r="B286" s="52">
        <f>'Таблица 1'!B276</f>
        <v>0</v>
      </c>
      <c r="C286" s="134">
        <f>'Таблица 1'!C276</f>
        <v>0</v>
      </c>
      <c r="D286" s="135"/>
      <c r="E286" s="135"/>
      <c r="F286" s="136"/>
      <c r="G286" s="183">
        <f>'Таблица 1'!AE276</f>
        <v>0</v>
      </c>
      <c r="H286" s="184"/>
      <c r="I286" s="183">
        <f>'Таблица 2'!L276</f>
        <v>0</v>
      </c>
      <c r="J286" s="184"/>
      <c r="K286" s="183">
        <f>'Таблица 3.2'!J276</f>
        <v>0</v>
      </c>
      <c r="L286" s="184"/>
      <c r="M286" s="183">
        <f>'Таблица 4'!X276</f>
        <v>0</v>
      </c>
      <c r="N286" s="184"/>
      <c r="O286" s="183">
        <f>'Таблица 5'!K276</f>
        <v>0</v>
      </c>
      <c r="P286" s="184"/>
      <c r="Q286" s="183">
        <f>'Таблица 6'!H276</f>
        <v>0</v>
      </c>
      <c r="R286" s="184"/>
      <c r="S286" s="183">
        <f>'Таблица 7'!J276</f>
        <v>0</v>
      </c>
      <c r="T286" s="184"/>
      <c r="U286" s="103">
        <f t="shared" si="4"/>
        <v>0</v>
      </c>
    </row>
    <row r="287" spans="1:21" ht="15.6" x14ac:dyDescent="0.3">
      <c r="A287" s="52">
        <f t="shared" si="3"/>
        <v>270</v>
      </c>
      <c r="B287" s="52">
        <f>'Таблица 1'!B277</f>
        <v>0</v>
      </c>
      <c r="C287" s="134">
        <f>'Таблица 1'!C277</f>
        <v>0</v>
      </c>
      <c r="D287" s="135"/>
      <c r="E287" s="135"/>
      <c r="F287" s="136"/>
      <c r="G287" s="183">
        <f>'Таблица 1'!AE277</f>
        <v>0</v>
      </c>
      <c r="H287" s="184"/>
      <c r="I287" s="183">
        <f>'Таблица 2'!L277</f>
        <v>0</v>
      </c>
      <c r="J287" s="184"/>
      <c r="K287" s="183">
        <f>'Таблица 3.2'!J277</f>
        <v>0</v>
      </c>
      <c r="L287" s="184"/>
      <c r="M287" s="183">
        <f>'Таблица 4'!X277</f>
        <v>0</v>
      </c>
      <c r="N287" s="184"/>
      <c r="O287" s="183">
        <f>'Таблица 5'!K277</f>
        <v>0</v>
      </c>
      <c r="P287" s="184"/>
      <c r="Q287" s="183">
        <f>'Таблица 6'!H277</f>
        <v>0</v>
      </c>
      <c r="R287" s="184"/>
      <c r="S287" s="183">
        <f>'Таблица 7'!J277</f>
        <v>0</v>
      </c>
      <c r="T287" s="184"/>
      <c r="U287" s="103">
        <f t="shared" si="4"/>
        <v>0</v>
      </c>
    </row>
    <row r="288" spans="1:21" ht="15.6" x14ac:dyDescent="0.3">
      <c r="A288" s="52">
        <f t="shared" si="3"/>
        <v>271</v>
      </c>
      <c r="B288" s="52">
        <f>'Таблица 1'!B278</f>
        <v>0</v>
      </c>
      <c r="C288" s="134">
        <f>'Таблица 1'!C278</f>
        <v>0</v>
      </c>
      <c r="D288" s="135"/>
      <c r="E288" s="135"/>
      <c r="F288" s="136"/>
      <c r="G288" s="183">
        <f>'Таблица 1'!AE278</f>
        <v>0</v>
      </c>
      <c r="H288" s="184"/>
      <c r="I288" s="183">
        <f>'Таблица 2'!L278</f>
        <v>0</v>
      </c>
      <c r="J288" s="184"/>
      <c r="K288" s="183">
        <f>'Таблица 3.2'!J278</f>
        <v>0</v>
      </c>
      <c r="L288" s="184"/>
      <c r="M288" s="183">
        <f>'Таблица 4'!X278</f>
        <v>0</v>
      </c>
      <c r="N288" s="184"/>
      <c r="O288" s="183">
        <f>'Таблица 5'!K278</f>
        <v>0</v>
      </c>
      <c r="P288" s="184"/>
      <c r="Q288" s="183">
        <f>'Таблица 6'!H278</f>
        <v>0</v>
      </c>
      <c r="R288" s="184"/>
      <c r="S288" s="183">
        <f>'Таблица 7'!J278</f>
        <v>0</v>
      </c>
      <c r="T288" s="184"/>
      <c r="U288" s="103">
        <f t="shared" si="4"/>
        <v>0</v>
      </c>
    </row>
    <row r="289" spans="1:21" ht="15.6" x14ac:dyDescent="0.3">
      <c r="A289" s="52">
        <f t="shared" si="3"/>
        <v>272</v>
      </c>
      <c r="B289" s="52">
        <f>'Таблица 1'!B279</f>
        <v>0</v>
      </c>
      <c r="C289" s="134">
        <f>'Таблица 1'!C279</f>
        <v>0</v>
      </c>
      <c r="D289" s="135"/>
      <c r="E289" s="135"/>
      <c r="F289" s="136"/>
      <c r="G289" s="183">
        <f>'Таблица 1'!AE279</f>
        <v>0</v>
      </c>
      <c r="H289" s="184"/>
      <c r="I289" s="183">
        <f>'Таблица 2'!L279</f>
        <v>0</v>
      </c>
      <c r="J289" s="184"/>
      <c r="K289" s="183">
        <f>'Таблица 3.2'!J279</f>
        <v>0</v>
      </c>
      <c r="L289" s="184"/>
      <c r="M289" s="183">
        <f>'Таблица 4'!X279</f>
        <v>0</v>
      </c>
      <c r="N289" s="184"/>
      <c r="O289" s="183">
        <f>'Таблица 5'!K279</f>
        <v>0</v>
      </c>
      <c r="P289" s="184"/>
      <c r="Q289" s="183">
        <f>'Таблица 6'!H279</f>
        <v>0</v>
      </c>
      <c r="R289" s="184"/>
      <c r="S289" s="183">
        <f>'Таблица 7'!J279</f>
        <v>0</v>
      </c>
      <c r="T289" s="184"/>
      <c r="U289" s="103">
        <f t="shared" si="4"/>
        <v>0</v>
      </c>
    </row>
    <row r="290" spans="1:21" ht="15.6" x14ac:dyDescent="0.3">
      <c r="A290" s="52">
        <f t="shared" si="3"/>
        <v>273</v>
      </c>
      <c r="B290" s="52">
        <f>'Таблица 1'!B280</f>
        <v>0</v>
      </c>
      <c r="C290" s="134">
        <f>'Таблица 1'!C280</f>
        <v>0</v>
      </c>
      <c r="D290" s="135"/>
      <c r="E290" s="135"/>
      <c r="F290" s="136"/>
      <c r="G290" s="183">
        <f>'Таблица 1'!AE280</f>
        <v>0</v>
      </c>
      <c r="H290" s="184"/>
      <c r="I290" s="183">
        <f>'Таблица 2'!L280</f>
        <v>0</v>
      </c>
      <c r="J290" s="184"/>
      <c r="K290" s="183">
        <f>'Таблица 3.2'!J280</f>
        <v>0</v>
      </c>
      <c r="L290" s="184"/>
      <c r="M290" s="183">
        <f>'Таблица 4'!X280</f>
        <v>0</v>
      </c>
      <c r="N290" s="184"/>
      <c r="O290" s="183">
        <f>'Таблица 5'!K280</f>
        <v>0</v>
      </c>
      <c r="P290" s="184"/>
      <c r="Q290" s="183">
        <f>'Таблица 6'!H280</f>
        <v>0</v>
      </c>
      <c r="R290" s="184"/>
      <c r="S290" s="183">
        <f>'Таблица 7'!J280</f>
        <v>0</v>
      </c>
      <c r="T290" s="184"/>
      <c r="U290" s="103">
        <f t="shared" si="4"/>
        <v>0</v>
      </c>
    </row>
    <row r="291" spans="1:21" ht="15.6" x14ac:dyDescent="0.3">
      <c r="A291" s="52">
        <f t="shared" si="3"/>
        <v>274</v>
      </c>
      <c r="B291" s="52">
        <f>'Таблица 1'!B281</f>
        <v>0</v>
      </c>
      <c r="C291" s="134">
        <f>'Таблица 1'!C281</f>
        <v>0</v>
      </c>
      <c r="D291" s="135"/>
      <c r="E291" s="135"/>
      <c r="F291" s="136"/>
      <c r="G291" s="183">
        <f>'Таблица 1'!AE281</f>
        <v>0</v>
      </c>
      <c r="H291" s="184"/>
      <c r="I291" s="183">
        <f>'Таблица 2'!L281</f>
        <v>0</v>
      </c>
      <c r="J291" s="184"/>
      <c r="K291" s="183">
        <f>'Таблица 3.2'!J281</f>
        <v>0</v>
      </c>
      <c r="L291" s="184"/>
      <c r="M291" s="183">
        <f>'Таблица 4'!X281</f>
        <v>0</v>
      </c>
      <c r="N291" s="184"/>
      <c r="O291" s="183">
        <f>'Таблица 5'!K281</f>
        <v>0</v>
      </c>
      <c r="P291" s="184"/>
      <c r="Q291" s="183">
        <f>'Таблица 6'!H281</f>
        <v>0</v>
      </c>
      <c r="R291" s="184"/>
      <c r="S291" s="183">
        <f>'Таблица 7'!J281</f>
        <v>0</v>
      </c>
      <c r="T291" s="184"/>
      <c r="U291" s="103">
        <f t="shared" si="4"/>
        <v>0</v>
      </c>
    </row>
    <row r="292" spans="1:21" ht="15.6" x14ac:dyDescent="0.3">
      <c r="A292" s="52">
        <f t="shared" si="3"/>
        <v>275</v>
      </c>
      <c r="B292" s="52">
        <f>'Таблица 1'!B282</f>
        <v>0</v>
      </c>
      <c r="C292" s="134">
        <f>'Таблица 1'!C282</f>
        <v>0</v>
      </c>
      <c r="D292" s="135"/>
      <c r="E292" s="135"/>
      <c r="F292" s="136"/>
      <c r="G292" s="183">
        <f>'Таблица 1'!AE282</f>
        <v>0</v>
      </c>
      <c r="H292" s="184"/>
      <c r="I292" s="183">
        <f>'Таблица 2'!L282</f>
        <v>0</v>
      </c>
      <c r="J292" s="184"/>
      <c r="K292" s="183">
        <f>'Таблица 3.2'!J282</f>
        <v>0</v>
      </c>
      <c r="L292" s="184"/>
      <c r="M292" s="183">
        <f>'Таблица 4'!X282</f>
        <v>0</v>
      </c>
      <c r="N292" s="184"/>
      <c r="O292" s="183">
        <f>'Таблица 5'!K282</f>
        <v>0</v>
      </c>
      <c r="P292" s="184"/>
      <c r="Q292" s="183">
        <f>'Таблица 6'!H282</f>
        <v>0</v>
      </c>
      <c r="R292" s="184"/>
      <c r="S292" s="183">
        <f>'Таблица 7'!J282</f>
        <v>0</v>
      </c>
      <c r="T292" s="184"/>
      <c r="U292" s="103">
        <f t="shared" si="4"/>
        <v>0</v>
      </c>
    </row>
    <row r="293" spans="1:21" ht="15.6" x14ac:dyDescent="0.3">
      <c r="A293" s="52">
        <f t="shared" si="3"/>
        <v>276</v>
      </c>
      <c r="B293" s="52">
        <f>'Таблица 1'!B283</f>
        <v>0</v>
      </c>
      <c r="C293" s="134">
        <f>'Таблица 1'!C283</f>
        <v>0</v>
      </c>
      <c r="D293" s="135"/>
      <c r="E293" s="135"/>
      <c r="F293" s="136"/>
      <c r="G293" s="183">
        <f>'Таблица 1'!AE283</f>
        <v>0</v>
      </c>
      <c r="H293" s="184"/>
      <c r="I293" s="183">
        <f>'Таблица 2'!L283</f>
        <v>0</v>
      </c>
      <c r="J293" s="184"/>
      <c r="K293" s="183">
        <f>'Таблица 3.2'!J283</f>
        <v>0</v>
      </c>
      <c r="L293" s="184"/>
      <c r="M293" s="183">
        <f>'Таблица 4'!X283</f>
        <v>0</v>
      </c>
      <c r="N293" s="184"/>
      <c r="O293" s="183">
        <f>'Таблица 5'!K283</f>
        <v>0</v>
      </c>
      <c r="P293" s="184"/>
      <c r="Q293" s="183">
        <f>'Таблица 6'!H283</f>
        <v>0</v>
      </c>
      <c r="R293" s="184"/>
      <c r="S293" s="183">
        <f>'Таблица 7'!J283</f>
        <v>0</v>
      </c>
      <c r="T293" s="184"/>
      <c r="U293" s="103">
        <f t="shared" si="4"/>
        <v>0</v>
      </c>
    </row>
    <row r="294" spans="1:21" ht="15.6" x14ac:dyDescent="0.3">
      <c r="A294" s="52">
        <f t="shared" si="3"/>
        <v>277</v>
      </c>
      <c r="B294" s="52">
        <f>'Таблица 1'!B284</f>
        <v>0</v>
      </c>
      <c r="C294" s="134">
        <f>'Таблица 1'!C284</f>
        <v>0</v>
      </c>
      <c r="D294" s="135"/>
      <c r="E294" s="135"/>
      <c r="F294" s="136"/>
      <c r="G294" s="183">
        <f>'Таблица 1'!AE284</f>
        <v>0</v>
      </c>
      <c r="H294" s="184"/>
      <c r="I294" s="183">
        <f>'Таблица 2'!L284</f>
        <v>0</v>
      </c>
      <c r="J294" s="184"/>
      <c r="K294" s="183">
        <f>'Таблица 3.2'!J284</f>
        <v>0</v>
      </c>
      <c r="L294" s="184"/>
      <c r="M294" s="183">
        <f>'Таблица 4'!X284</f>
        <v>0</v>
      </c>
      <c r="N294" s="184"/>
      <c r="O294" s="183">
        <f>'Таблица 5'!K284</f>
        <v>0</v>
      </c>
      <c r="P294" s="184"/>
      <c r="Q294" s="183">
        <f>'Таблица 6'!H284</f>
        <v>0</v>
      </c>
      <c r="R294" s="184"/>
      <c r="S294" s="183">
        <f>'Таблица 7'!J284</f>
        <v>0</v>
      </c>
      <c r="T294" s="184"/>
      <c r="U294" s="103">
        <f t="shared" si="4"/>
        <v>0</v>
      </c>
    </row>
    <row r="295" spans="1:21" ht="15.6" x14ac:dyDescent="0.3">
      <c r="A295" s="52">
        <f t="shared" si="3"/>
        <v>278</v>
      </c>
      <c r="B295" s="52">
        <f>'Таблица 1'!B285</f>
        <v>0</v>
      </c>
      <c r="C295" s="134">
        <f>'Таблица 1'!C285</f>
        <v>0</v>
      </c>
      <c r="D295" s="135"/>
      <c r="E295" s="135"/>
      <c r="F295" s="136"/>
      <c r="G295" s="183">
        <f>'Таблица 1'!AE285</f>
        <v>0</v>
      </c>
      <c r="H295" s="184"/>
      <c r="I295" s="183">
        <f>'Таблица 2'!L285</f>
        <v>0</v>
      </c>
      <c r="J295" s="184"/>
      <c r="K295" s="183">
        <f>'Таблица 3.2'!J285</f>
        <v>0</v>
      </c>
      <c r="L295" s="184"/>
      <c r="M295" s="183">
        <f>'Таблица 4'!X285</f>
        <v>0</v>
      </c>
      <c r="N295" s="184"/>
      <c r="O295" s="183">
        <f>'Таблица 5'!K285</f>
        <v>0</v>
      </c>
      <c r="P295" s="184"/>
      <c r="Q295" s="183">
        <f>'Таблица 6'!H285</f>
        <v>0</v>
      </c>
      <c r="R295" s="184"/>
      <c r="S295" s="183">
        <f>'Таблица 7'!J285</f>
        <v>0</v>
      </c>
      <c r="T295" s="184"/>
      <c r="U295" s="103">
        <f t="shared" si="4"/>
        <v>0</v>
      </c>
    </row>
    <row r="296" spans="1:21" ht="15.6" x14ac:dyDescent="0.3">
      <c r="A296" s="52">
        <f t="shared" si="3"/>
        <v>279</v>
      </c>
      <c r="B296" s="52">
        <f>'Таблица 1'!B286</f>
        <v>0</v>
      </c>
      <c r="C296" s="134">
        <f>'Таблица 1'!C286</f>
        <v>0</v>
      </c>
      <c r="D296" s="135"/>
      <c r="E296" s="135"/>
      <c r="F296" s="136"/>
      <c r="G296" s="183">
        <f>'Таблица 1'!AE286</f>
        <v>0</v>
      </c>
      <c r="H296" s="184"/>
      <c r="I296" s="183">
        <f>'Таблица 2'!L286</f>
        <v>0</v>
      </c>
      <c r="J296" s="184"/>
      <c r="K296" s="183">
        <f>'Таблица 3.2'!J286</f>
        <v>0</v>
      </c>
      <c r="L296" s="184"/>
      <c r="M296" s="183">
        <f>'Таблица 4'!X286</f>
        <v>0</v>
      </c>
      <c r="N296" s="184"/>
      <c r="O296" s="183">
        <f>'Таблица 5'!K286</f>
        <v>0</v>
      </c>
      <c r="P296" s="184"/>
      <c r="Q296" s="183">
        <f>'Таблица 6'!H286</f>
        <v>0</v>
      </c>
      <c r="R296" s="184"/>
      <c r="S296" s="183">
        <f>'Таблица 7'!J286</f>
        <v>0</v>
      </c>
      <c r="T296" s="184"/>
      <c r="U296" s="103">
        <f t="shared" si="4"/>
        <v>0</v>
      </c>
    </row>
    <row r="297" spans="1:21" ht="15.6" x14ac:dyDescent="0.3">
      <c r="A297" s="52">
        <f t="shared" si="3"/>
        <v>280</v>
      </c>
      <c r="B297" s="52">
        <f>'Таблица 1'!B287</f>
        <v>0</v>
      </c>
      <c r="C297" s="134">
        <f>'Таблица 1'!C287</f>
        <v>0</v>
      </c>
      <c r="D297" s="135"/>
      <c r="E297" s="135"/>
      <c r="F297" s="136"/>
      <c r="G297" s="183">
        <f>'Таблица 1'!AE287</f>
        <v>0</v>
      </c>
      <c r="H297" s="184"/>
      <c r="I297" s="183">
        <f>'Таблица 2'!L287</f>
        <v>0</v>
      </c>
      <c r="J297" s="184"/>
      <c r="K297" s="183">
        <f>'Таблица 3.2'!J287</f>
        <v>0</v>
      </c>
      <c r="L297" s="184"/>
      <c r="M297" s="183">
        <f>'Таблица 4'!X287</f>
        <v>0</v>
      </c>
      <c r="N297" s="184"/>
      <c r="O297" s="183">
        <f>'Таблица 5'!K287</f>
        <v>0</v>
      </c>
      <c r="P297" s="184"/>
      <c r="Q297" s="183">
        <f>'Таблица 6'!H287</f>
        <v>0</v>
      </c>
      <c r="R297" s="184"/>
      <c r="S297" s="183">
        <f>'Таблица 7'!J287</f>
        <v>0</v>
      </c>
      <c r="T297" s="184"/>
      <c r="U297" s="103">
        <f t="shared" si="4"/>
        <v>0</v>
      </c>
    </row>
    <row r="298" spans="1:21" ht="15.6" x14ac:dyDescent="0.3">
      <c r="A298" s="52">
        <f t="shared" si="3"/>
        <v>281</v>
      </c>
      <c r="B298" s="52">
        <f>'Таблица 1'!B288</f>
        <v>0</v>
      </c>
      <c r="C298" s="134">
        <f>'Таблица 1'!C288</f>
        <v>0</v>
      </c>
      <c r="D298" s="135"/>
      <c r="E298" s="135"/>
      <c r="F298" s="136"/>
      <c r="G298" s="183">
        <f>'Таблица 1'!AE288</f>
        <v>0</v>
      </c>
      <c r="H298" s="184"/>
      <c r="I298" s="183">
        <f>'Таблица 2'!L288</f>
        <v>0</v>
      </c>
      <c r="J298" s="184"/>
      <c r="K298" s="183">
        <f>'Таблица 3.2'!J288</f>
        <v>0</v>
      </c>
      <c r="L298" s="184"/>
      <c r="M298" s="183">
        <f>'Таблица 4'!X288</f>
        <v>0</v>
      </c>
      <c r="N298" s="184"/>
      <c r="O298" s="183">
        <f>'Таблица 5'!K288</f>
        <v>0</v>
      </c>
      <c r="P298" s="184"/>
      <c r="Q298" s="183">
        <f>'Таблица 6'!H288</f>
        <v>0</v>
      </c>
      <c r="R298" s="184"/>
      <c r="S298" s="183">
        <f>'Таблица 7'!J288</f>
        <v>0</v>
      </c>
      <c r="T298" s="184"/>
      <c r="U298" s="103">
        <f t="shared" si="4"/>
        <v>0</v>
      </c>
    </row>
    <row r="299" spans="1:21" ht="15.6" x14ac:dyDescent="0.3">
      <c r="A299" s="52">
        <f t="shared" si="3"/>
        <v>282</v>
      </c>
      <c r="B299" s="52">
        <f>'Таблица 1'!B289</f>
        <v>0</v>
      </c>
      <c r="C299" s="134">
        <f>'Таблица 1'!C289</f>
        <v>0</v>
      </c>
      <c r="D299" s="135"/>
      <c r="E299" s="135"/>
      <c r="F299" s="136"/>
      <c r="G299" s="183">
        <f>'Таблица 1'!AE289</f>
        <v>0</v>
      </c>
      <c r="H299" s="184"/>
      <c r="I299" s="183">
        <f>'Таблица 2'!L289</f>
        <v>0</v>
      </c>
      <c r="J299" s="184"/>
      <c r="K299" s="183">
        <f>'Таблица 3.2'!J289</f>
        <v>0</v>
      </c>
      <c r="L299" s="184"/>
      <c r="M299" s="183">
        <f>'Таблица 4'!X289</f>
        <v>0</v>
      </c>
      <c r="N299" s="184"/>
      <c r="O299" s="183">
        <f>'Таблица 5'!K289</f>
        <v>0</v>
      </c>
      <c r="P299" s="184"/>
      <c r="Q299" s="183">
        <f>'Таблица 6'!H289</f>
        <v>0</v>
      </c>
      <c r="R299" s="184"/>
      <c r="S299" s="183">
        <f>'Таблица 7'!J289</f>
        <v>0</v>
      </c>
      <c r="T299" s="184"/>
      <c r="U299" s="103">
        <f t="shared" si="4"/>
        <v>0</v>
      </c>
    </row>
    <row r="300" spans="1:21" ht="15.6" x14ac:dyDescent="0.3">
      <c r="A300" s="52">
        <f t="shared" si="3"/>
        <v>283</v>
      </c>
      <c r="B300" s="52">
        <f>'Таблица 1'!B290</f>
        <v>0</v>
      </c>
      <c r="C300" s="134">
        <f>'Таблица 1'!C290</f>
        <v>0</v>
      </c>
      <c r="D300" s="135"/>
      <c r="E300" s="135"/>
      <c r="F300" s="136"/>
      <c r="G300" s="183">
        <f>'Таблица 1'!AE290</f>
        <v>0</v>
      </c>
      <c r="H300" s="184"/>
      <c r="I300" s="183">
        <f>'Таблица 2'!L290</f>
        <v>0</v>
      </c>
      <c r="J300" s="184"/>
      <c r="K300" s="183">
        <f>'Таблица 3.2'!J290</f>
        <v>0</v>
      </c>
      <c r="L300" s="184"/>
      <c r="M300" s="183">
        <f>'Таблица 4'!X290</f>
        <v>0</v>
      </c>
      <c r="N300" s="184"/>
      <c r="O300" s="183">
        <f>'Таблица 5'!K290</f>
        <v>0</v>
      </c>
      <c r="P300" s="184"/>
      <c r="Q300" s="183">
        <f>'Таблица 6'!H290</f>
        <v>0</v>
      </c>
      <c r="R300" s="184"/>
      <c r="S300" s="183">
        <f>'Таблица 7'!J290</f>
        <v>0</v>
      </c>
      <c r="T300" s="184"/>
      <c r="U300" s="103">
        <f t="shared" si="4"/>
        <v>0</v>
      </c>
    </row>
    <row r="301" spans="1:21" ht="15.6" x14ac:dyDescent="0.3">
      <c r="A301" s="52">
        <f t="shared" si="3"/>
        <v>284</v>
      </c>
      <c r="B301" s="52">
        <f>'Таблица 1'!B291</f>
        <v>0</v>
      </c>
      <c r="C301" s="134">
        <f>'Таблица 1'!C291</f>
        <v>0</v>
      </c>
      <c r="D301" s="135"/>
      <c r="E301" s="135"/>
      <c r="F301" s="136"/>
      <c r="G301" s="183">
        <f>'Таблица 1'!AE291</f>
        <v>0</v>
      </c>
      <c r="H301" s="184"/>
      <c r="I301" s="183">
        <f>'Таблица 2'!L291</f>
        <v>0</v>
      </c>
      <c r="J301" s="184"/>
      <c r="K301" s="183">
        <f>'Таблица 3.2'!J291</f>
        <v>0</v>
      </c>
      <c r="L301" s="184"/>
      <c r="M301" s="183">
        <f>'Таблица 4'!X291</f>
        <v>0</v>
      </c>
      <c r="N301" s="184"/>
      <c r="O301" s="183">
        <f>'Таблица 5'!K291</f>
        <v>0</v>
      </c>
      <c r="P301" s="184"/>
      <c r="Q301" s="183">
        <f>'Таблица 6'!H291</f>
        <v>0</v>
      </c>
      <c r="R301" s="184"/>
      <c r="S301" s="183">
        <f>'Таблица 7'!J291</f>
        <v>0</v>
      </c>
      <c r="T301" s="184"/>
      <c r="U301" s="103">
        <f t="shared" si="4"/>
        <v>0</v>
      </c>
    </row>
    <row r="302" spans="1:21" ht="15.6" x14ac:dyDescent="0.3">
      <c r="A302" s="52">
        <f t="shared" si="3"/>
        <v>285</v>
      </c>
      <c r="B302" s="52">
        <f>'Таблица 1'!B292</f>
        <v>0</v>
      </c>
      <c r="C302" s="134">
        <f>'Таблица 1'!C292</f>
        <v>0</v>
      </c>
      <c r="D302" s="135"/>
      <c r="E302" s="135"/>
      <c r="F302" s="136"/>
      <c r="G302" s="183">
        <f>'Таблица 1'!AE292</f>
        <v>0</v>
      </c>
      <c r="H302" s="184"/>
      <c r="I302" s="183">
        <f>'Таблица 2'!L292</f>
        <v>0</v>
      </c>
      <c r="J302" s="184"/>
      <c r="K302" s="183">
        <f>'Таблица 3.2'!J292</f>
        <v>0</v>
      </c>
      <c r="L302" s="184"/>
      <c r="M302" s="183">
        <f>'Таблица 4'!X292</f>
        <v>0</v>
      </c>
      <c r="N302" s="184"/>
      <c r="O302" s="183">
        <f>'Таблица 5'!K292</f>
        <v>0</v>
      </c>
      <c r="P302" s="184"/>
      <c r="Q302" s="183">
        <f>'Таблица 6'!H292</f>
        <v>0</v>
      </c>
      <c r="R302" s="184"/>
      <c r="S302" s="183">
        <f>'Таблица 7'!J292</f>
        <v>0</v>
      </c>
      <c r="T302" s="184"/>
      <c r="U302" s="103">
        <f t="shared" si="4"/>
        <v>0</v>
      </c>
    </row>
    <row r="303" spans="1:21" ht="15.6" x14ac:dyDescent="0.3">
      <c r="A303" s="52">
        <f t="shared" si="3"/>
        <v>286</v>
      </c>
      <c r="B303" s="52">
        <f>'Таблица 1'!B293</f>
        <v>0</v>
      </c>
      <c r="C303" s="134">
        <f>'Таблица 1'!C293</f>
        <v>0</v>
      </c>
      <c r="D303" s="135"/>
      <c r="E303" s="135"/>
      <c r="F303" s="136"/>
      <c r="G303" s="183">
        <f>'Таблица 1'!AE293</f>
        <v>0</v>
      </c>
      <c r="H303" s="184"/>
      <c r="I303" s="183">
        <f>'Таблица 2'!L293</f>
        <v>0</v>
      </c>
      <c r="J303" s="184"/>
      <c r="K303" s="183">
        <f>'Таблица 3.2'!J293</f>
        <v>0</v>
      </c>
      <c r="L303" s="184"/>
      <c r="M303" s="183">
        <f>'Таблица 4'!X293</f>
        <v>0</v>
      </c>
      <c r="N303" s="184"/>
      <c r="O303" s="183">
        <f>'Таблица 5'!K293</f>
        <v>0</v>
      </c>
      <c r="P303" s="184"/>
      <c r="Q303" s="183">
        <f>'Таблица 6'!H293</f>
        <v>0</v>
      </c>
      <c r="R303" s="184"/>
      <c r="S303" s="183">
        <f>'Таблица 7'!J293</f>
        <v>0</v>
      </c>
      <c r="T303" s="184"/>
      <c r="U303" s="103">
        <f t="shared" si="4"/>
        <v>0</v>
      </c>
    </row>
    <row r="304" spans="1:21" ht="15.6" x14ac:dyDescent="0.3">
      <c r="A304" s="52">
        <f t="shared" ref="A304:A317" si="5">A303+1</f>
        <v>287</v>
      </c>
      <c r="B304" s="52">
        <f>'Таблица 1'!B294</f>
        <v>0</v>
      </c>
      <c r="C304" s="134">
        <f>'Таблица 1'!C294</f>
        <v>0</v>
      </c>
      <c r="D304" s="135"/>
      <c r="E304" s="135"/>
      <c r="F304" s="136"/>
      <c r="G304" s="183">
        <f>'Таблица 1'!AE294</f>
        <v>0</v>
      </c>
      <c r="H304" s="184"/>
      <c r="I304" s="183">
        <f>'Таблица 2'!L294</f>
        <v>0</v>
      </c>
      <c r="J304" s="184"/>
      <c r="K304" s="183">
        <f>'Таблица 3.2'!J294</f>
        <v>0</v>
      </c>
      <c r="L304" s="184"/>
      <c r="M304" s="183">
        <f>'Таблица 4'!X294</f>
        <v>0</v>
      </c>
      <c r="N304" s="184"/>
      <c r="O304" s="183">
        <f>'Таблица 5'!K294</f>
        <v>0</v>
      </c>
      <c r="P304" s="184"/>
      <c r="Q304" s="183">
        <f>'Таблица 6'!H294</f>
        <v>0</v>
      </c>
      <c r="R304" s="184"/>
      <c r="S304" s="183">
        <f>'Таблица 7'!J294</f>
        <v>0</v>
      </c>
      <c r="T304" s="184"/>
      <c r="U304" s="103">
        <f t="shared" si="4"/>
        <v>0</v>
      </c>
    </row>
    <row r="305" spans="1:21" ht="15.6" x14ac:dyDescent="0.3">
      <c r="A305" s="52">
        <f t="shared" si="5"/>
        <v>288</v>
      </c>
      <c r="B305" s="52">
        <f>'Таблица 1'!B295</f>
        <v>0</v>
      </c>
      <c r="C305" s="134">
        <f>'Таблица 1'!C295</f>
        <v>0</v>
      </c>
      <c r="D305" s="135"/>
      <c r="E305" s="135"/>
      <c r="F305" s="136"/>
      <c r="G305" s="183">
        <f>'Таблица 1'!AE295</f>
        <v>0</v>
      </c>
      <c r="H305" s="184"/>
      <c r="I305" s="183">
        <f>'Таблица 2'!L295</f>
        <v>0</v>
      </c>
      <c r="J305" s="184"/>
      <c r="K305" s="183">
        <f>'Таблица 3.2'!J295</f>
        <v>0</v>
      </c>
      <c r="L305" s="184"/>
      <c r="M305" s="183">
        <f>'Таблица 4'!X295</f>
        <v>0</v>
      </c>
      <c r="N305" s="184"/>
      <c r="O305" s="183">
        <f>'Таблица 5'!K295</f>
        <v>0</v>
      </c>
      <c r="P305" s="184"/>
      <c r="Q305" s="183">
        <f>'Таблица 6'!H295</f>
        <v>0</v>
      </c>
      <c r="R305" s="184"/>
      <c r="S305" s="183">
        <f>'Таблица 7'!J295</f>
        <v>0</v>
      </c>
      <c r="T305" s="184"/>
      <c r="U305" s="103">
        <f t="shared" si="4"/>
        <v>0</v>
      </c>
    </row>
    <row r="306" spans="1:21" ht="15.6" x14ac:dyDescent="0.3">
      <c r="A306" s="52">
        <f t="shared" si="5"/>
        <v>289</v>
      </c>
      <c r="B306" s="52">
        <f>'Таблица 1'!B296</f>
        <v>0</v>
      </c>
      <c r="C306" s="134">
        <f>'Таблица 1'!C296</f>
        <v>0</v>
      </c>
      <c r="D306" s="135"/>
      <c r="E306" s="135"/>
      <c r="F306" s="136"/>
      <c r="G306" s="183">
        <f>'Таблица 1'!AE296</f>
        <v>0</v>
      </c>
      <c r="H306" s="184"/>
      <c r="I306" s="183">
        <f>'Таблица 2'!L296</f>
        <v>0</v>
      </c>
      <c r="J306" s="184"/>
      <c r="K306" s="183">
        <f>'Таблица 3.2'!J296</f>
        <v>0</v>
      </c>
      <c r="L306" s="184"/>
      <c r="M306" s="183">
        <f>'Таблица 4'!X296</f>
        <v>0</v>
      </c>
      <c r="N306" s="184"/>
      <c r="O306" s="183">
        <f>'Таблица 5'!K296</f>
        <v>0</v>
      </c>
      <c r="P306" s="184"/>
      <c r="Q306" s="183">
        <f>'Таблица 6'!H296</f>
        <v>0</v>
      </c>
      <c r="R306" s="184"/>
      <c r="S306" s="183">
        <f>'Таблица 7'!J296</f>
        <v>0</v>
      </c>
      <c r="T306" s="184"/>
      <c r="U306" s="103">
        <f t="shared" si="4"/>
        <v>0</v>
      </c>
    </row>
    <row r="307" spans="1:21" ht="15.6" x14ac:dyDescent="0.3">
      <c r="A307" s="52">
        <f t="shared" si="5"/>
        <v>290</v>
      </c>
      <c r="B307" s="52">
        <f>'Таблица 1'!B297</f>
        <v>0</v>
      </c>
      <c r="C307" s="134">
        <f>'Таблица 1'!C297</f>
        <v>0</v>
      </c>
      <c r="D307" s="135"/>
      <c r="E307" s="135"/>
      <c r="F307" s="136"/>
      <c r="G307" s="183">
        <f>'Таблица 1'!AE297</f>
        <v>0</v>
      </c>
      <c r="H307" s="184"/>
      <c r="I307" s="183">
        <f>'Таблица 2'!L297</f>
        <v>0</v>
      </c>
      <c r="J307" s="184"/>
      <c r="K307" s="183">
        <f>'Таблица 3.2'!J297</f>
        <v>0</v>
      </c>
      <c r="L307" s="184"/>
      <c r="M307" s="183">
        <f>'Таблица 4'!X297</f>
        <v>0</v>
      </c>
      <c r="N307" s="184"/>
      <c r="O307" s="183">
        <f>'Таблица 5'!K297</f>
        <v>0</v>
      </c>
      <c r="P307" s="184"/>
      <c r="Q307" s="183">
        <f>'Таблица 6'!H297</f>
        <v>0</v>
      </c>
      <c r="R307" s="184"/>
      <c r="S307" s="183">
        <f>'Таблица 7'!J297</f>
        <v>0</v>
      </c>
      <c r="T307" s="184"/>
      <c r="U307" s="103">
        <f t="shared" si="4"/>
        <v>0</v>
      </c>
    </row>
    <row r="308" spans="1:21" ht="15.6" x14ac:dyDescent="0.3">
      <c r="A308" s="52">
        <f t="shared" si="5"/>
        <v>291</v>
      </c>
      <c r="B308" s="52">
        <f>'Таблица 1'!B298</f>
        <v>0</v>
      </c>
      <c r="C308" s="134">
        <f>'Таблица 1'!C298</f>
        <v>0</v>
      </c>
      <c r="D308" s="135"/>
      <c r="E308" s="135"/>
      <c r="F308" s="136"/>
      <c r="G308" s="183">
        <f>'Таблица 1'!AE298</f>
        <v>0</v>
      </c>
      <c r="H308" s="184"/>
      <c r="I308" s="183">
        <f>'Таблица 2'!L298</f>
        <v>0</v>
      </c>
      <c r="J308" s="184"/>
      <c r="K308" s="183">
        <f>'Таблица 3.2'!J298</f>
        <v>0</v>
      </c>
      <c r="L308" s="184"/>
      <c r="M308" s="183">
        <f>'Таблица 4'!X298</f>
        <v>0</v>
      </c>
      <c r="N308" s="184"/>
      <c r="O308" s="183">
        <f>'Таблица 5'!K298</f>
        <v>0</v>
      </c>
      <c r="P308" s="184"/>
      <c r="Q308" s="183">
        <f>'Таблица 6'!H298</f>
        <v>0</v>
      </c>
      <c r="R308" s="184"/>
      <c r="S308" s="183">
        <f>'Таблица 7'!J298</f>
        <v>0</v>
      </c>
      <c r="T308" s="184"/>
      <c r="U308" s="103">
        <f t="shared" si="4"/>
        <v>0</v>
      </c>
    </row>
    <row r="309" spans="1:21" ht="15.6" x14ac:dyDescent="0.3">
      <c r="A309" s="52">
        <f t="shared" si="5"/>
        <v>292</v>
      </c>
      <c r="B309" s="52">
        <f>'Таблица 1'!B299</f>
        <v>0</v>
      </c>
      <c r="C309" s="134">
        <f>'Таблица 1'!C299</f>
        <v>0</v>
      </c>
      <c r="D309" s="135"/>
      <c r="E309" s="135"/>
      <c r="F309" s="136"/>
      <c r="G309" s="183">
        <f>'Таблица 1'!AE299</f>
        <v>0</v>
      </c>
      <c r="H309" s="184"/>
      <c r="I309" s="183">
        <f>'Таблица 2'!L299</f>
        <v>0</v>
      </c>
      <c r="J309" s="184"/>
      <c r="K309" s="183">
        <f>'Таблица 3.2'!J299</f>
        <v>0</v>
      </c>
      <c r="L309" s="184"/>
      <c r="M309" s="183">
        <f>'Таблица 4'!X299</f>
        <v>0</v>
      </c>
      <c r="N309" s="184"/>
      <c r="O309" s="183">
        <f>'Таблица 5'!K299</f>
        <v>0</v>
      </c>
      <c r="P309" s="184"/>
      <c r="Q309" s="183">
        <f>'Таблица 6'!H299</f>
        <v>0</v>
      </c>
      <c r="R309" s="184"/>
      <c r="S309" s="183">
        <f>'Таблица 7'!J299</f>
        <v>0</v>
      </c>
      <c r="T309" s="184"/>
      <c r="U309" s="103">
        <f t="shared" si="4"/>
        <v>0</v>
      </c>
    </row>
    <row r="310" spans="1:21" ht="15.6" x14ac:dyDescent="0.3">
      <c r="A310" s="52">
        <f t="shared" si="5"/>
        <v>293</v>
      </c>
      <c r="B310" s="52">
        <f>'Таблица 1'!B300</f>
        <v>0</v>
      </c>
      <c r="C310" s="134">
        <f>'Таблица 1'!C300</f>
        <v>0</v>
      </c>
      <c r="D310" s="135"/>
      <c r="E310" s="135"/>
      <c r="F310" s="136"/>
      <c r="G310" s="183">
        <f>'Таблица 1'!AE300</f>
        <v>0</v>
      </c>
      <c r="H310" s="184"/>
      <c r="I310" s="183">
        <f>'Таблица 2'!L300</f>
        <v>0</v>
      </c>
      <c r="J310" s="184"/>
      <c r="K310" s="183">
        <f>'Таблица 3.2'!J300</f>
        <v>0</v>
      </c>
      <c r="L310" s="184"/>
      <c r="M310" s="183">
        <f>'Таблица 4'!X300</f>
        <v>0</v>
      </c>
      <c r="N310" s="184"/>
      <c r="O310" s="183">
        <f>'Таблица 5'!K300</f>
        <v>0</v>
      </c>
      <c r="P310" s="184"/>
      <c r="Q310" s="183">
        <f>'Таблица 6'!H300</f>
        <v>0</v>
      </c>
      <c r="R310" s="184"/>
      <c r="S310" s="183">
        <f>'Таблица 7'!J300</f>
        <v>0</v>
      </c>
      <c r="T310" s="184"/>
      <c r="U310" s="103">
        <f t="shared" si="4"/>
        <v>0</v>
      </c>
    </row>
    <row r="311" spans="1:21" ht="15.6" x14ac:dyDescent="0.3">
      <c r="A311" s="52">
        <f t="shared" si="5"/>
        <v>294</v>
      </c>
      <c r="B311" s="52">
        <f>'Таблица 1'!B301</f>
        <v>0</v>
      </c>
      <c r="C311" s="134">
        <f>'Таблица 1'!C301</f>
        <v>0</v>
      </c>
      <c r="D311" s="135"/>
      <c r="E311" s="135"/>
      <c r="F311" s="136"/>
      <c r="G311" s="183">
        <f>'Таблица 1'!AE301</f>
        <v>0</v>
      </c>
      <c r="H311" s="184"/>
      <c r="I311" s="183">
        <f>'Таблица 2'!L301</f>
        <v>0</v>
      </c>
      <c r="J311" s="184"/>
      <c r="K311" s="183">
        <f>'Таблица 3.2'!J301</f>
        <v>0</v>
      </c>
      <c r="L311" s="184"/>
      <c r="M311" s="183">
        <f>'Таблица 4'!X301</f>
        <v>0</v>
      </c>
      <c r="N311" s="184"/>
      <c r="O311" s="183">
        <f>'Таблица 5'!K301</f>
        <v>0</v>
      </c>
      <c r="P311" s="184"/>
      <c r="Q311" s="183">
        <f>'Таблица 6'!H301</f>
        <v>0</v>
      </c>
      <c r="R311" s="184"/>
      <c r="S311" s="183">
        <f>'Таблица 7'!J301</f>
        <v>0</v>
      </c>
      <c r="T311" s="184"/>
      <c r="U311" s="103">
        <f t="shared" si="4"/>
        <v>0</v>
      </c>
    </row>
    <row r="312" spans="1:21" ht="15.6" x14ac:dyDescent="0.3">
      <c r="A312" s="52">
        <f t="shared" si="5"/>
        <v>295</v>
      </c>
      <c r="B312" s="52">
        <f>'Таблица 1'!B302</f>
        <v>0</v>
      </c>
      <c r="C312" s="134">
        <f>'Таблица 1'!C302</f>
        <v>0</v>
      </c>
      <c r="D312" s="135"/>
      <c r="E312" s="135"/>
      <c r="F312" s="136"/>
      <c r="G312" s="183">
        <f>'Таблица 1'!AE302</f>
        <v>0</v>
      </c>
      <c r="H312" s="184"/>
      <c r="I312" s="183">
        <f>'Таблица 2'!L302</f>
        <v>0</v>
      </c>
      <c r="J312" s="184"/>
      <c r="K312" s="183">
        <f>'Таблица 3.2'!J302</f>
        <v>0</v>
      </c>
      <c r="L312" s="184"/>
      <c r="M312" s="183">
        <f>'Таблица 4'!X302</f>
        <v>0</v>
      </c>
      <c r="N312" s="184"/>
      <c r="O312" s="183">
        <f>'Таблица 5'!K302</f>
        <v>0</v>
      </c>
      <c r="P312" s="184"/>
      <c r="Q312" s="183">
        <f>'Таблица 6'!H302</f>
        <v>0</v>
      </c>
      <c r="R312" s="184"/>
      <c r="S312" s="183">
        <f>'Таблица 7'!J302</f>
        <v>0</v>
      </c>
      <c r="T312" s="184"/>
      <c r="U312" s="103">
        <f t="shared" si="4"/>
        <v>0</v>
      </c>
    </row>
    <row r="313" spans="1:21" ht="15.6" x14ac:dyDescent="0.3">
      <c r="A313" s="52">
        <f t="shared" si="5"/>
        <v>296</v>
      </c>
      <c r="B313" s="52">
        <f>'Таблица 1'!B303</f>
        <v>0</v>
      </c>
      <c r="C313" s="134">
        <f>'Таблица 1'!C303</f>
        <v>0</v>
      </c>
      <c r="D313" s="135"/>
      <c r="E313" s="135"/>
      <c r="F313" s="136"/>
      <c r="G313" s="183">
        <f>'Таблица 1'!AE303</f>
        <v>0</v>
      </c>
      <c r="H313" s="184"/>
      <c r="I313" s="183">
        <f>'Таблица 2'!L303</f>
        <v>0</v>
      </c>
      <c r="J313" s="184"/>
      <c r="K313" s="183">
        <f>'Таблица 3.2'!J303</f>
        <v>0</v>
      </c>
      <c r="L313" s="184"/>
      <c r="M313" s="183">
        <f>'Таблица 4'!X303</f>
        <v>0</v>
      </c>
      <c r="N313" s="184"/>
      <c r="O313" s="183">
        <f>'Таблица 5'!K303</f>
        <v>0</v>
      </c>
      <c r="P313" s="184"/>
      <c r="Q313" s="183">
        <f>'Таблица 6'!H303</f>
        <v>0</v>
      </c>
      <c r="R313" s="184"/>
      <c r="S313" s="183">
        <f>'Таблица 7'!J303</f>
        <v>0</v>
      </c>
      <c r="T313" s="184"/>
      <c r="U313" s="103">
        <f t="shared" si="4"/>
        <v>0</v>
      </c>
    </row>
    <row r="314" spans="1:21" ht="15.6" x14ac:dyDescent="0.3">
      <c r="A314" s="52">
        <f t="shared" si="5"/>
        <v>297</v>
      </c>
      <c r="B314" s="52">
        <f>'Таблица 1'!B304</f>
        <v>0</v>
      </c>
      <c r="C314" s="134">
        <f>'Таблица 1'!C304</f>
        <v>0</v>
      </c>
      <c r="D314" s="135"/>
      <c r="E314" s="135"/>
      <c r="F314" s="136"/>
      <c r="G314" s="183">
        <f>'Таблица 1'!AE304</f>
        <v>0</v>
      </c>
      <c r="H314" s="184"/>
      <c r="I314" s="183">
        <f>'Таблица 2'!L304</f>
        <v>0</v>
      </c>
      <c r="J314" s="184"/>
      <c r="K314" s="183">
        <f>'Таблица 3.2'!J304</f>
        <v>0</v>
      </c>
      <c r="L314" s="184"/>
      <c r="M314" s="183">
        <f>'Таблица 4'!X304</f>
        <v>0</v>
      </c>
      <c r="N314" s="184"/>
      <c r="O314" s="183">
        <f>'Таблица 5'!K304</f>
        <v>0</v>
      </c>
      <c r="P314" s="184"/>
      <c r="Q314" s="183">
        <f>'Таблица 6'!H304</f>
        <v>0</v>
      </c>
      <c r="R314" s="184"/>
      <c r="S314" s="183">
        <f>'Таблица 7'!J304</f>
        <v>0</v>
      </c>
      <c r="T314" s="184"/>
      <c r="U314" s="103">
        <f t="shared" si="4"/>
        <v>0</v>
      </c>
    </row>
    <row r="315" spans="1:21" ht="15.6" x14ac:dyDescent="0.3">
      <c r="A315" s="52">
        <f t="shared" si="5"/>
        <v>298</v>
      </c>
      <c r="B315" s="52">
        <f>'Таблица 1'!B305</f>
        <v>0</v>
      </c>
      <c r="C315" s="134">
        <f>'Таблица 1'!C305</f>
        <v>0</v>
      </c>
      <c r="D315" s="135"/>
      <c r="E315" s="135"/>
      <c r="F315" s="136"/>
      <c r="G315" s="183">
        <f>'Таблица 1'!AE305</f>
        <v>0</v>
      </c>
      <c r="H315" s="184"/>
      <c r="I315" s="183">
        <f>'Таблица 2'!L305</f>
        <v>0</v>
      </c>
      <c r="J315" s="184"/>
      <c r="K315" s="183">
        <f>'Таблица 3.2'!J305</f>
        <v>0</v>
      </c>
      <c r="L315" s="184"/>
      <c r="M315" s="183">
        <f>'Таблица 4'!X305</f>
        <v>0</v>
      </c>
      <c r="N315" s="184"/>
      <c r="O315" s="183">
        <f>'Таблица 5'!K305</f>
        <v>0</v>
      </c>
      <c r="P315" s="184"/>
      <c r="Q315" s="183">
        <f>'Таблица 6'!H305</f>
        <v>0</v>
      </c>
      <c r="R315" s="184"/>
      <c r="S315" s="183">
        <f>'Таблица 7'!J305</f>
        <v>0</v>
      </c>
      <c r="T315" s="184"/>
      <c r="U315" s="103">
        <f t="shared" si="4"/>
        <v>0</v>
      </c>
    </row>
    <row r="316" spans="1:21" ht="15.6" x14ac:dyDescent="0.3">
      <c r="A316" s="52">
        <f t="shared" si="5"/>
        <v>299</v>
      </c>
      <c r="B316" s="52">
        <f>'Таблица 1'!B306</f>
        <v>0</v>
      </c>
      <c r="C316" s="134">
        <f>'Таблица 1'!C306</f>
        <v>0</v>
      </c>
      <c r="D316" s="135"/>
      <c r="E316" s="135"/>
      <c r="F316" s="136"/>
      <c r="G316" s="183">
        <f>'Таблица 1'!AE306</f>
        <v>0</v>
      </c>
      <c r="H316" s="184"/>
      <c r="I316" s="183">
        <f>'Таблица 2'!L306</f>
        <v>0</v>
      </c>
      <c r="J316" s="184"/>
      <c r="K316" s="183">
        <f>'Таблица 3.2'!J306</f>
        <v>0</v>
      </c>
      <c r="L316" s="184"/>
      <c r="M316" s="183">
        <f>'Таблица 4'!X306</f>
        <v>0</v>
      </c>
      <c r="N316" s="184"/>
      <c r="O316" s="183">
        <f>'Таблица 5'!K306</f>
        <v>0</v>
      </c>
      <c r="P316" s="184"/>
      <c r="Q316" s="183">
        <f>'Таблица 6'!H306</f>
        <v>0</v>
      </c>
      <c r="R316" s="184"/>
      <c r="S316" s="183">
        <f>'Таблица 7'!J306</f>
        <v>0</v>
      </c>
      <c r="T316" s="184"/>
      <c r="U316" s="103">
        <f t="shared" si="4"/>
        <v>0</v>
      </c>
    </row>
    <row r="317" spans="1:21" ht="15.6" x14ac:dyDescent="0.3">
      <c r="A317" s="52">
        <f t="shared" si="5"/>
        <v>300</v>
      </c>
      <c r="B317" s="52">
        <f>'Таблица 1'!B307</f>
        <v>0</v>
      </c>
      <c r="C317" s="134">
        <f>'Таблица 1'!C307</f>
        <v>0</v>
      </c>
      <c r="D317" s="135"/>
      <c r="E317" s="135"/>
      <c r="F317" s="136"/>
      <c r="G317" s="183">
        <f>'Таблица 1'!AE307</f>
        <v>0</v>
      </c>
      <c r="H317" s="184"/>
      <c r="I317" s="183">
        <f>'Таблица 2'!L307</f>
        <v>0</v>
      </c>
      <c r="J317" s="184"/>
      <c r="K317" s="183">
        <f>'Таблица 3.2'!J307</f>
        <v>0</v>
      </c>
      <c r="L317" s="184"/>
      <c r="M317" s="183">
        <f>'Таблица 4'!X307</f>
        <v>0</v>
      </c>
      <c r="N317" s="184"/>
      <c r="O317" s="183">
        <f>'Таблица 5'!K307</f>
        <v>0</v>
      </c>
      <c r="P317" s="184"/>
      <c r="Q317" s="183">
        <f>'Таблица 6'!H307</f>
        <v>0</v>
      </c>
      <c r="R317" s="184"/>
      <c r="S317" s="183">
        <f>'Таблица 7'!J307</f>
        <v>0</v>
      </c>
      <c r="T317" s="184"/>
      <c r="U317" s="103">
        <f t="shared" si="4"/>
        <v>0</v>
      </c>
    </row>
    <row r="318" spans="1:21" s="46" customFormat="1" ht="34.5" customHeight="1" x14ac:dyDescent="0.3">
      <c r="A318" s="47" t="s">
        <v>52</v>
      </c>
      <c r="B318" s="150" t="s">
        <v>55</v>
      </c>
      <c r="C318" s="151"/>
      <c r="D318" s="151"/>
      <c r="E318" s="151"/>
      <c r="F318" s="152"/>
      <c r="G318" s="192" t="s">
        <v>52</v>
      </c>
      <c r="H318" s="193"/>
      <c r="I318" s="192" t="s">
        <v>52</v>
      </c>
      <c r="J318" s="193"/>
      <c r="K318" s="192" t="s">
        <v>52</v>
      </c>
      <c r="L318" s="193"/>
      <c r="M318" s="192" t="s">
        <v>52</v>
      </c>
      <c r="N318" s="193"/>
      <c r="O318" s="192" t="s">
        <v>52</v>
      </c>
      <c r="P318" s="193"/>
      <c r="Q318" s="192" t="s">
        <v>52</v>
      </c>
      <c r="R318" s="193"/>
      <c r="S318" s="192" t="s">
        <v>52</v>
      </c>
      <c r="T318" s="193"/>
      <c r="U318" s="111">
        <f>SUM(U18:U317)</f>
        <v>16</v>
      </c>
    </row>
    <row r="319" spans="1:21" ht="15.6" x14ac:dyDescent="0.3">
      <c r="C319" s="3"/>
    </row>
    <row r="320" spans="1:21" s="40" customFormat="1" ht="15.6" x14ac:dyDescent="0.3">
      <c r="B320" s="53" t="s">
        <v>17</v>
      </c>
      <c r="C320" s="54"/>
      <c r="D320" s="54"/>
      <c r="E320" s="54"/>
      <c r="H320" s="54"/>
      <c r="I320" s="54"/>
    </row>
    <row r="321" spans="3:3" ht="25.2" x14ac:dyDescent="0.45">
      <c r="C321" s="34"/>
    </row>
    <row r="322" spans="3:3" ht="25.2" x14ac:dyDescent="0.45">
      <c r="C322" s="34"/>
    </row>
  </sheetData>
  <sheetProtection password="CEE1" sheet="1" objects="1" scenarios="1"/>
  <mergeCells count="2437">
    <mergeCell ref="S312:T312"/>
    <mergeCell ref="S313:T313"/>
    <mergeCell ref="S314:T314"/>
    <mergeCell ref="S315:T315"/>
    <mergeCell ref="S316:T316"/>
    <mergeCell ref="S317:T317"/>
    <mergeCell ref="S303:T303"/>
    <mergeCell ref="S304:T304"/>
    <mergeCell ref="S305:T305"/>
    <mergeCell ref="S306:T306"/>
    <mergeCell ref="S307:T307"/>
    <mergeCell ref="S308:T308"/>
    <mergeCell ref="S309:T309"/>
    <mergeCell ref="S310:T310"/>
    <mergeCell ref="S311:T311"/>
    <mergeCell ref="S293:T293"/>
    <mergeCell ref="S294:T294"/>
    <mergeCell ref="S295:T295"/>
    <mergeCell ref="S297:T297"/>
    <mergeCell ref="S298:T298"/>
    <mergeCell ref="S299:T299"/>
    <mergeCell ref="S300:T300"/>
    <mergeCell ref="S301:T301"/>
    <mergeCell ref="S302:T302"/>
    <mergeCell ref="S284:T284"/>
    <mergeCell ref="S285:T285"/>
    <mergeCell ref="S286:T286"/>
    <mergeCell ref="S287:T287"/>
    <mergeCell ref="S288:T288"/>
    <mergeCell ref="S289:T289"/>
    <mergeCell ref="S290:T290"/>
    <mergeCell ref="S291:T291"/>
    <mergeCell ref="S292:T292"/>
    <mergeCell ref="S275:T275"/>
    <mergeCell ref="S276:T276"/>
    <mergeCell ref="S277:T277"/>
    <mergeCell ref="S278:T278"/>
    <mergeCell ref="S279:T279"/>
    <mergeCell ref="S280:T280"/>
    <mergeCell ref="S281:T281"/>
    <mergeCell ref="S282:T282"/>
    <mergeCell ref="S283:T283"/>
    <mergeCell ref="S266:T266"/>
    <mergeCell ref="S267:T267"/>
    <mergeCell ref="S268:T268"/>
    <mergeCell ref="S269:T269"/>
    <mergeCell ref="S270:T270"/>
    <mergeCell ref="S271:T271"/>
    <mergeCell ref="S272:T272"/>
    <mergeCell ref="S273:T273"/>
    <mergeCell ref="S274:T274"/>
    <mergeCell ref="S257:T257"/>
    <mergeCell ref="S258:T258"/>
    <mergeCell ref="S259:T259"/>
    <mergeCell ref="S260:T260"/>
    <mergeCell ref="S261:T261"/>
    <mergeCell ref="S262:T262"/>
    <mergeCell ref="S263:T263"/>
    <mergeCell ref="S264:T264"/>
    <mergeCell ref="S265:T265"/>
    <mergeCell ref="S248:T248"/>
    <mergeCell ref="S249:T249"/>
    <mergeCell ref="S250:T250"/>
    <mergeCell ref="S251:T251"/>
    <mergeCell ref="S252:T252"/>
    <mergeCell ref="S253:T253"/>
    <mergeCell ref="S254:T254"/>
    <mergeCell ref="S255:T255"/>
    <mergeCell ref="S256:T256"/>
    <mergeCell ref="S239:T239"/>
    <mergeCell ref="S240:T240"/>
    <mergeCell ref="S241:T241"/>
    <mergeCell ref="S242:T242"/>
    <mergeCell ref="S243:T243"/>
    <mergeCell ref="S244:T244"/>
    <mergeCell ref="S245:T245"/>
    <mergeCell ref="S246:T246"/>
    <mergeCell ref="S247:T247"/>
    <mergeCell ref="S231:T231"/>
    <mergeCell ref="S232:T232"/>
    <mergeCell ref="S233:T233"/>
    <mergeCell ref="S234:T234"/>
    <mergeCell ref="S235:T235"/>
    <mergeCell ref="S236:T236"/>
    <mergeCell ref="S237:T237"/>
    <mergeCell ref="S238:T238"/>
    <mergeCell ref="S221:T221"/>
    <mergeCell ref="S222:T222"/>
    <mergeCell ref="S223:T223"/>
    <mergeCell ref="S224:T224"/>
    <mergeCell ref="S225:T225"/>
    <mergeCell ref="S226:T226"/>
    <mergeCell ref="S227:T227"/>
    <mergeCell ref="S228:T228"/>
    <mergeCell ref="S229:T229"/>
    <mergeCell ref="S214:T214"/>
    <mergeCell ref="S215:T215"/>
    <mergeCell ref="S216:T216"/>
    <mergeCell ref="S217:T217"/>
    <mergeCell ref="S218:T218"/>
    <mergeCell ref="S219:T219"/>
    <mergeCell ref="S220:T220"/>
    <mergeCell ref="S203:T203"/>
    <mergeCell ref="S204:T204"/>
    <mergeCell ref="S205:T205"/>
    <mergeCell ref="S206:T206"/>
    <mergeCell ref="S207:T207"/>
    <mergeCell ref="S208:T208"/>
    <mergeCell ref="S209:T209"/>
    <mergeCell ref="S210:T210"/>
    <mergeCell ref="S211:T211"/>
    <mergeCell ref="S230:T230"/>
    <mergeCell ref="S197:T197"/>
    <mergeCell ref="S198:T198"/>
    <mergeCell ref="S199:T199"/>
    <mergeCell ref="S200:T200"/>
    <mergeCell ref="S201:T201"/>
    <mergeCell ref="S202:T202"/>
    <mergeCell ref="S185:T185"/>
    <mergeCell ref="S186:T186"/>
    <mergeCell ref="S187:T187"/>
    <mergeCell ref="S188:T188"/>
    <mergeCell ref="S189:T189"/>
    <mergeCell ref="S190:T190"/>
    <mergeCell ref="S191:T191"/>
    <mergeCell ref="S192:T192"/>
    <mergeCell ref="S193:T193"/>
    <mergeCell ref="S212:T212"/>
    <mergeCell ref="S213:T213"/>
    <mergeCell ref="S180:T180"/>
    <mergeCell ref="S181:T181"/>
    <mergeCell ref="S182:T182"/>
    <mergeCell ref="S183:T183"/>
    <mergeCell ref="S184:T184"/>
    <mergeCell ref="S167:T167"/>
    <mergeCell ref="S168:T168"/>
    <mergeCell ref="S169:T169"/>
    <mergeCell ref="S170:T170"/>
    <mergeCell ref="S171:T171"/>
    <mergeCell ref="S172:T172"/>
    <mergeCell ref="S173:T173"/>
    <mergeCell ref="S174:T174"/>
    <mergeCell ref="S175:T175"/>
    <mergeCell ref="S194:T194"/>
    <mergeCell ref="S195:T195"/>
    <mergeCell ref="S196:T196"/>
    <mergeCell ref="S163:T163"/>
    <mergeCell ref="S164:T164"/>
    <mergeCell ref="S165:T165"/>
    <mergeCell ref="S166:T166"/>
    <mergeCell ref="S149:T149"/>
    <mergeCell ref="S150:T150"/>
    <mergeCell ref="S151:T151"/>
    <mergeCell ref="S152:T152"/>
    <mergeCell ref="S153:T153"/>
    <mergeCell ref="S154:T154"/>
    <mergeCell ref="S155:T155"/>
    <mergeCell ref="S156:T156"/>
    <mergeCell ref="S157:T157"/>
    <mergeCell ref="S176:T176"/>
    <mergeCell ref="S177:T177"/>
    <mergeCell ref="S178:T178"/>
    <mergeCell ref="S179:T179"/>
    <mergeCell ref="S146:T146"/>
    <mergeCell ref="S147:T147"/>
    <mergeCell ref="S148:T148"/>
    <mergeCell ref="S130:T130"/>
    <mergeCell ref="S131:T131"/>
    <mergeCell ref="S132:T132"/>
    <mergeCell ref="S133:T133"/>
    <mergeCell ref="S134:T134"/>
    <mergeCell ref="S135:T135"/>
    <mergeCell ref="S136:T136"/>
    <mergeCell ref="S137:T137"/>
    <mergeCell ref="S138:T138"/>
    <mergeCell ref="S158:T158"/>
    <mergeCell ref="S159:T159"/>
    <mergeCell ref="S160:T160"/>
    <mergeCell ref="S161:T161"/>
    <mergeCell ref="S162:T162"/>
    <mergeCell ref="S128:T128"/>
    <mergeCell ref="S129:T129"/>
    <mergeCell ref="S112:T112"/>
    <mergeCell ref="S113:T113"/>
    <mergeCell ref="S114:T114"/>
    <mergeCell ref="S115:T115"/>
    <mergeCell ref="S116:T116"/>
    <mergeCell ref="S117:T117"/>
    <mergeCell ref="S118:T118"/>
    <mergeCell ref="S119:T119"/>
    <mergeCell ref="S120:T120"/>
    <mergeCell ref="S139:T139"/>
    <mergeCell ref="S140:T140"/>
    <mergeCell ref="S142:T142"/>
    <mergeCell ref="S143:T143"/>
    <mergeCell ref="S144:T144"/>
    <mergeCell ref="S145:T145"/>
    <mergeCell ref="S111:T111"/>
    <mergeCell ref="S94:T94"/>
    <mergeCell ref="S95:T95"/>
    <mergeCell ref="S96:T96"/>
    <mergeCell ref="S97:T97"/>
    <mergeCell ref="S98:T98"/>
    <mergeCell ref="S99:T99"/>
    <mergeCell ref="S100:T100"/>
    <mergeCell ref="S101:T101"/>
    <mergeCell ref="S102:T102"/>
    <mergeCell ref="S121:T121"/>
    <mergeCell ref="S122:T122"/>
    <mergeCell ref="S123:T123"/>
    <mergeCell ref="S124:T124"/>
    <mergeCell ref="S125:T125"/>
    <mergeCell ref="S126:T126"/>
    <mergeCell ref="S127:T127"/>
    <mergeCell ref="Q310:R310"/>
    <mergeCell ref="Q311:R311"/>
    <mergeCell ref="Q312:R312"/>
    <mergeCell ref="Q313:R313"/>
    <mergeCell ref="Q314:R314"/>
    <mergeCell ref="Q315:R315"/>
    <mergeCell ref="Q316:R316"/>
    <mergeCell ref="Q317:R317"/>
    <mergeCell ref="S65:T65"/>
    <mergeCell ref="S66:T66"/>
    <mergeCell ref="S68:T68"/>
    <mergeCell ref="S69:T69"/>
    <mergeCell ref="S70:T70"/>
    <mergeCell ref="S71:T71"/>
    <mergeCell ref="S72:T72"/>
    <mergeCell ref="S73:T73"/>
    <mergeCell ref="S74:T74"/>
    <mergeCell ref="S75:T75"/>
    <mergeCell ref="S76:T76"/>
    <mergeCell ref="S77:T77"/>
    <mergeCell ref="S78:T78"/>
    <mergeCell ref="S79:T79"/>
    <mergeCell ref="S80:T80"/>
    <mergeCell ref="S81:T81"/>
    <mergeCell ref="Q301:R301"/>
    <mergeCell ref="Q302:R302"/>
    <mergeCell ref="Q303:R303"/>
    <mergeCell ref="Q304:R304"/>
    <mergeCell ref="Q305:R305"/>
    <mergeCell ref="Q306:R306"/>
    <mergeCell ref="Q307:R307"/>
    <mergeCell ref="Q308:R308"/>
    <mergeCell ref="Q309:R309"/>
    <mergeCell ref="Q291:R291"/>
    <mergeCell ref="Q292:R292"/>
    <mergeCell ref="Q293:R293"/>
    <mergeCell ref="Q294:R294"/>
    <mergeCell ref="Q295:R295"/>
    <mergeCell ref="Q297:R297"/>
    <mergeCell ref="Q298:R298"/>
    <mergeCell ref="Q299:R299"/>
    <mergeCell ref="Q300:R300"/>
    <mergeCell ref="Q282:R282"/>
    <mergeCell ref="Q283:R283"/>
    <mergeCell ref="Q284:R284"/>
    <mergeCell ref="Q285:R285"/>
    <mergeCell ref="Q286:R286"/>
    <mergeCell ref="Q287:R287"/>
    <mergeCell ref="Q288:R288"/>
    <mergeCell ref="Q289:R289"/>
    <mergeCell ref="Q290:R290"/>
    <mergeCell ref="Q273:R273"/>
    <mergeCell ref="Q274:R274"/>
    <mergeCell ref="Q275:R275"/>
    <mergeCell ref="Q276:R276"/>
    <mergeCell ref="Q277:R277"/>
    <mergeCell ref="Q278:R278"/>
    <mergeCell ref="Q279:R279"/>
    <mergeCell ref="Q280:R280"/>
    <mergeCell ref="Q281:R281"/>
    <mergeCell ref="Q264:R264"/>
    <mergeCell ref="Q265:R265"/>
    <mergeCell ref="Q266:R266"/>
    <mergeCell ref="Q267:R267"/>
    <mergeCell ref="Q268:R268"/>
    <mergeCell ref="Q269:R269"/>
    <mergeCell ref="Q270:R270"/>
    <mergeCell ref="Q271:R271"/>
    <mergeCell ref="Q272:R272"/>
    <mergeCell ref="Q255:R255"/>
    <mergeCell ref="Q256:R256"/>
    <mergeCell ref="Q257:R257"/>
    <mergeCell ref="Q258:R258"/>
    <mergeCell ref="Q259:R259"/>
    <mergeCell ref="Q260:R260"/>
    <mergeCell ref="Q261:R261"/>
    <mergeCell ref="Q262:R262"/>
    <mergeCell ref="Q263:R263"/>
    <mergeCell ref="Q246:R246"/>
    <mergeCell ref="Q247:R247"/>
    <mergeCell ref="Q248:R248"/>
    <mergeCell ref="Q249:R249"/>
    <mergeCell ref="Q250:R250"/>
    <mergeCell ref="Q251:R251"/>
    <mergeCell ref="Q252:R252"/>
    <mergeCell ref="Q253:R253"/>
    <mergeCell ref="Q254:R254"/>
    <mergeCell ref="Q237:R237"/>
    <mergeCell ref="Q238:R238"/>
    <mergeCell ref="Q239:R239"/>
    <mergeCell ref="Q240:R240"/>
    <mergeCell ref="Q241:R241"/>
    <mergeCell ref="Q242:R242"/>
    <mergeCell ref="Q243:R243"/>
    <mergeCell ref="Q244:R244"/>
    <mergeCell ref="Q245:R245"/>
    <mergeCell ref="Q228:R228"/>
    <mergeCell ref="Q229:R229"/>
    <mergeCell ref="Q230:R230"/>
    <mergeCell ref="Q231:R231"/>
    <mergeCell ref="Q232:R232"/>
    <mergeCell ref="Q233:R233"/>
    <mergeCell ref="Q234:R234"/>
    <mergeCell ref="Q235:R235"/>
    <mergeCell ref="Q236:R236"/>
    <mergeCell ref="Q219:R219"/>
    <mergeCell ref="Q220:R220"/>
    <mergeCell ref="Q221:R221"/>
    <mergeCell ref="Q222:R222"/>
    <mergeCell ref="Q223:R223"/>
    <mergeCell ref="Q224:R224"/>
    <mergeCell ref="Q225:R225"/>
    <mergeCell ref="Q226:R226"/>
    <mergeCell ref="Q227:R227"/>
    <mergeCell ref="Q210:R210"/>
    <mergeCell ref="Q211:R211"/>
    <mergeCell ref="Q212:R212"/>
    <mergeCell ref="Q213:R213"/>
    <mergeCell ref="Q214:R214"/>
    <mergeCell ref="Q215:R215"/>
    <mergeCell ref="Q216:R216"/>
    <mergeCell ref="Q217:R217"/>
    <mergeCell ref="Q218:R218"/>
    <mergeCell ref="Q201:R201"/>
    <mergeCell ref="Q202:R202"/>
    <mergeCell ref="Q203:R203"/>
    <mergeCell ref="Q204:R204"/>
    <mergeCell ref="Q205:R205"/>
    <mergeCell ref="Q206:R206"/>
    <mergeCell ref="Q207:R207"/>
    <mergeCell ref="Q208:R208"/>
    <mergeCell ref="Q209:R209"/>
    <mergeCell ref="Q192:R192"/>
    <mergeCell ref="Q193:R193"/>
    <mergeCell ref="Q194:R194"/>
    <mergeCell ref="Q195:R195"/>
    <mergeCell ref="Q196:R196"/>
    <mergeCell ref="Q197:R197"/>
    <mergeCell ref="Q198:R198"/>
    <mergeCell ref="Q199:R199"/>
    <mergeCell ref="Q200:R200"/>
    <mergeCell ref="Q183:R183"/>
    <mergeCell ref="Q184:R184"/>
    <mergeCell ref="Q185:R185"/>
    <mergeCell ref="Q186:R186"/>
    <mergeCell ref="Q187:R187"/>
    <mergeCell ref="Q188:R188"/>
    <mergeCell ref="Q189:R189"/>
    <mergeCell ref="Q190:R190"/>
    <mergeCell ref="Q191:R191"/>
    <mergeCell ref="Q174:R174"/>
    <mergeCell ref="Q175:R175"/>
    <mergeCell ref="Q176:R176"/>
    <mergeCell ref="Q177:R177"/>
    <mergeCell ref="Q178:R178"/>
    <mergeCell ref="Q179:R179"/>
    <mergeCell ref="Q180:R180"/>
    <mergeCell ref="Q181:R181"/>
    <mergeCell ref="Q182:R182"/>
    <mergeCell ref="Q165:R165"/>
    <mergeCell ref="Q166:R166"/>
    <mergeCell ref="Q167:R167"/>
    <mergeCell ref="Q168:R168"/>
    <mergeCell ref="Q169:R169"/>
    <mergeCell ref="Q170:R170"/>
    <mergeCell ref="Q171:R171"/>
    <mergeCell ref="Q172:R172"/>
    <mergeCell ref="Q173:R173"/>
    <mergeCell ref="Q156:R156"/>
    <mergeCell ref="Q157:R157"/>
    <mergeCell ref="Q158:R158"/>
    <mergeCell ref="Q159:R159"/>
    <mergeCell ref="Q160:R160"/>
    <mergeCell ref="Q161:R161"/>
    <mergeCell ref="Q162:R162"/>
    <mergeCell ref="Q163:R163"/>
    <mergeCell ref="Q164:R164"/>
    <mergeCell ref="Q147:R147"/>
    <mergeCell ref="Q148:R148"/>
    <mergeCell ref="Q149:R149"/>
    <mergeCell ref="Q150:R150"/>
    <mergeCell ref="Q151:R151"/>
    <mergeCell ref="Q152:R152"/>
    <mergeCell ref="Q153:R153"/>
    <mergeCell ref="Q154:R154"/>
    <mergeCell ref="Q155:R155"/>
    <mergeCell ref="Q137:R137"/>
    <mergeCell ref="Q138:R138"/>
    <mergeCell ref="Q139:R139"/>
    <mergeCell ref="Q140:R140"/>
    <mergeCell ref="Q142:R142"/>
    <mergeCell ref="Q143:R143"/>
    <mergeCell ref="Q144:R144"/>
    <mergeCell ref="Q145:R145"/>
    <mergeCell ref="Q146:R146"/>
    <mergeCell ref="Q128:R128"/>
    <mergeCell ref="Q129:R129"/>
    <mergeCell ref="Q130:R130"/>
    <mergeCell ref="Q131:R131"/>
    <mergeCell ref="Q132:R132"/>
    <mergeCell ref="Q133:R133"/>
    <mergeCell ref="Q134:R134"/>
    <mergeCell ref="Q135:R135"/>
    <mergeCell ref="Q136:R136"/>
    <mergeCell ref="Q119:R119"/>
    <mergeCell ref="Q120:R120"/>
    <mergeCell ref="Q121:R121"/>
    <mergeCell ref="Q122:R122"/>
    <mergeCell ref="Q123:R123"/>
    <mergeCell ref="Q124:R124"/>
    <mergeCell ref="Q125:R125"/>
    <mergeCell ref="Q126:R126"/>
    <mergeCell ref="Q127:R127"/>
    <mergeCell ref="Q110:R110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01:R101"/>
    <mergeCell ref="Q102:R102"/>
    <mergeCell ref="Q103:R103"/>
    <mergeCell ref="Q104:R104"/>
    <mergeCell ref="Q105:R105"/>
    <mergeCell ref="Q106:R106"/>
    <mergeCell ref="Q107:R107"/>
    <mergeCell ref="Q108:R108"/>
    <mergeCell ref="Q109:R109"/>
    <mergeCell ref="Q92:R92"/>
    <mergeCell ref="Q93:R93"/>
    <mergeCell ref="Q94:R94"/>
    <mergeCell ref="Q95:R95"/>
    <mergeCell ref="Q96:R96"/>
    <mergeCell ref="Q97:R97"/>
    <mergeCell ref="Q98:R98"/>
    <mergeCell ref="Q99:R99"/>
    <mergeCell ref="Q100:R100"/>
    <mergeCell ref="Q83:R83"/>
    <mergeCell ref="Q84:R84"/>
    <mergeCell ref="Q85:R85"/>
    <mergeCell ref="Q86:R86"/>
    <mergeCell ref="Q87:R87"/>
    <mergeCell ref="Q88:R88"/>
    <mergeCell ref="Q89:R89"/>
    <mergeCell ref="Q90:R90"/>
    <mergeCell ref="Q91:R91"/>
    <mergeCell ref="O309:P309"/>
    <mergeCell ref="O310:P310"/>
    <mergeCell ref="O311:P311"/>
    <mergeCell ref="O312:P312"/>
    <mergeCell ref="O313:P313"/>
    <mergeCell ref="O314:P314"/>
    <mergeCell ref="O315:P315"/>
    <mergeCell ref="O316:P316"/>
    <mergeCell ref="O317:P317"/>
    <mergeCell ref="O300:P300"/>
    <mergeCell ref="O301:P301"/>
    <mergeCell ref="O302:P302"/>
    <mergeCell ref="O303:P303"/>
    <mergeCell ref="O304:P304"/>
    <mergeCell ref="O305:P305"/>
    <mergeCell ref="O306:P306"/>
    <mergeCell ref="O307:P307"/>
    <mergeCell ref="O308:P308"/>
    <mergeCell ref="O290:P290"/>
    <mergeCell ref="O291:P291"/>
    <mergeCell ref="O292:P292"/>
    <mergeCell ref="O293:P293"/>
    <mergeCell ref="O294:P294"/>
    <mergeCell ref="O295:P295"/>
    <mergeCell ref="O297:P297"/>
    <mergeCell ref="O298:P298"/>
    <mergeCell ref="O299:P299"/>
    <mergeCell ref="O281:P281"/>
    <mergeCell ref="O282:P282"/>
    <mergeCell ref="O283:P283"/>
    <mergeCell ref="O284:P284"/>
    <mergeCell ref="O285:P285"/>
    <mergeCell ref="O286:P286"/>
    <mergeCell ref="O287:P287"/>
    <mergeCell ref="O288:P288"/>
    <mergeCell ref="O289:P289"/>
    <mergeCell ref="O272:P272"/>
    <mergeCell ref="O273:P273"/>
    <mergeCell ref="O274:P274"/>
    <mergeCell ref="O275:P275"/>
    <mergeCell ref="O276:P276"/>
    <mergeCell ref="O277:P277"/>
    <mergeCell ref="O278:P278"/>
    <mergeCell ref="O279:P279"/>
    <mergeCell ref="O280:P280"/>
    <mergeCell ref="O263:P263"/>
    <mergeCell ref="O264:P264"/>
    <mergeCell ref="O265:P265"/>
    <mergeCell ref="O266:P266"/>
    <mergeCell ref="O267:P267"/>
    <mergeCell ref="O268:P268"/>
    <mergeCell ref="O269:P269"/>
    <mergeCell ref="O270:P270"/>
    <mergeCell ref="O271:P271"/>
    <mergeCell ref="O254:P254"/>
    <mergeCell ref="O255:P255"/>
    <mergeCell ref="O256:P256"/>
    <mergeCell ref="O257:P257"/>
    <mergeCell ref="O258:P258"/>
    <mergeCell ref="O259:P259"/>
    <mergeCell ref="O260:P260"/>
    <mergeCell ref="O261:P261"/>
    <mergeCell ref="O262:P262"/>
    <mergeCell ref="O245:P245"/>
    <mergeCell ref="O246:P246"/>
    <mergeCell ref="O247:P247"/>
    <mergeCell ref="O248:P248"/>
    <mergeCell ref="O249:P249"/>
    <mergeCell ref="O250:P250"/>
    <mergeCell ref="O251:P251"/>
    <mergeCell ref="O252:P252"/>
    <mergeCell ref="O253:P253"/>
    <mergeCell ref="O236:P236"/>
    <mergeCell ref="O237:P237"/>
    <mergeCell ref="O238:P238"/>
    <mergeCell ref="O239:P239"/>
    <mergeCell ref="O240:P240"/>
    <mergeCell ref="O241:P241"/>
    <mergeCell ref="O242:P242"/>
    <mergeCell ref="O243:P243"/>
    <mergeCell ref="O244:P244"/>
    <mergeCell ref="O227:P227"/>
    <mergeCell ref="O228:P228"/>
    <mergeCell ref="O229:P229"/>
    <mergeCell ref="O230:P230"/>
    <mergeCell ref="O231:P231"/>
    <mergeCell ref="O232:P232"/>
    <mergeCell ref="O233:P233"/>
    <mergeCell ref="O234:P234"/>
    <mergeCell ref="O235:P235"/>
    <mergeCell ref="O218:P218"/>
    <mergeCell ref="O219:P219"/>
    <mergeCell ref="O220:P220"/>
    <mergeCell ref="O221:P221"/>
    <mergeCell ref="O222:P222"/>
    <mergeCell ref="O223:P223"/>
    <mergeCell ref="O224:P224"/>
    <mergeCell ref="O225:P225"/>
    <mergeCell ref="O226:P226"/>
    <mergeCell ref="O209:P209"/>
    <mergeCell ref="O210:P210"/>
    <mergeCell ref="O211:P211"/>
    <mergeCell ref="O212:P212"/>
    <mergeCell ref="O213:P213"/>
    <mergeCell ref="O214:P214"/>
    <mergeCell ref="O215:P215"/>
    <mergeCell ref="O216:P216"/>
    <mergeCell ref="O217:P217"/>
    <mergeCell ref="O200:P200"/>
    <mergeCell ref="O201:P201"/>
    <mergeCell ref="O202:P202"/>
    <mergeCell ref="O203:P203"/>
    <mergeCell ref="O204:P204"/>
    <mergeCell ref="O205:P205"/>
    <mergeCell ref="O206:P206"/>
    <mergeCell ref="O207:P207"/>
    <mergeCell ref="O208:P208"/>
    <mergeCell ref="O191:P191"/>
    <mergeCell ref="O192:P192"/>
    <mergeCell ref="O193:P193"/>
    <mergeCell ref="O194:P194"/>
    <mergeCell ref="O195:P195"/>
    <mergeCell ref="O196:P196"/>
    <mergeCell ref="O197:P197"/>
    <mergeCell ref="O198:P198"/>
    <mergeCell ref="O199:P199"/>
    <mergeCell ref="O182:P182"/>
    <mergeCell ref="O183:P183"/>
    <mergeCell ref="O184:P184"/>
    <mergeCell ref="O185:P185"/>
    <mergeCell ref="O186:P186"/>
    <mergeCell ref="O187:P187"/>
    <mergeCell ref="O188:P188"/>
    <mergeCell ref="O189:P189"/>
    <mergeCell ref="O190:P190"/>
    <mergeCell ref="O173:P173"/>
    <mergeCell ref="O174:P174"/>
    <mergeCell ref="O175:P175"/>
    <mergeCell ref="O176:P176"/>
    <mergeCell ref="O177:P177"/>
    <mergeCell ref="O178:P178"/>
    <mergeCell ref="O179:P179"/>
    <mergeCell ref="O180:P180"/>
    <mergeCell ref="O181:P181"/>
    <mergeCell ref="O164:P164"/>
    <mergeCell ref="O165:P165"/>
    <mergeCell ref="O166:P166"/>
    <mergeCell ref="O167:P167"/>
    <mergeCell ref="O168:P168"/>
    <mergeCell ref="O169:P169"/>
    <mergeCell ref="O170:P170"/>
    <mergeCell ref="O171:P171"/>
    <mergeCell ref="O172:P172"/>
    <mergeCell ref="O155:P155"/>
    <mergeCell ref="O156:P156"/>
    <mergeCell ref="O157:P157"/>
    <mergeCell ref="O158:P158"/>
    <mergeCell ref="O159:P159"/>
    <mergeCell ref="O160:P160"/>
    <mergeCell ref="O161:P161"/>
    <mergeCell ref="O162:P162"/>
    <mergeCell ref="O163:P163"/>
    <mergeCell ref="O146:P146"/>
    <mergeCell ref="O147:P147"/>
    <mergeCell ref="O148:P148"/>
    <mergeCell ref="O149:P149"/>
    <mergeCell ref="O150:P150"/>
    <mergeCell ref="O151:P151"/>
    <mergeCell ref="O152:P152"/>
    <mergeCell ref="O153:P153"/>
    <mergeCell ref="O154:P154"/>
    <mergeCell ref="O136:P136"/>
    <mergeCell ref="O137:P137"/>
    <mergeCell ref="O138:P138"/>
    <mergeCell ref="O139:P139"/>
    <mergeCell ref="O140:P140"/>
    <mergeCell ref="O142:P142"/>
    <mergeCell ref="O143:P143"/>
    <mergeCell ref="O144:P144"/>
    <mergeCell ref="O145:P145"/>
    <mergeCell ref="O141:P141"/>
    <mergeCell ref="O127:P127"/>
    <mergeCell ref="O128:P128"/>
    <mergeCell ref="O129:P129"/>
    <mergeCell ref="O130:P130"/>
    <mergeCell ref="O131:P131"/>
    <mergeCell ref="O132:P132"/>
    <mergeCell ref="O133:P133"/>
    <mergeCell ref="O134:P134"/>
    <mergeCell ref="O135:P135"/>
    <mergeCell ref="O118:P118"/>
    <mergeCell ref="O119:P119"/>
    <mergeCell ref="O120:P120"/>
    <mergeCell ref="O121:P121"/>
    <mergeCell ref="O122:P122"/>
    <mergeCell ref="O123:P123"/>
    <mergeCell ref="O124:P124"/>
    <mergeCell ref="O125:P125"/>
    <mergeCell ref="O126:P126"/>
    <mergeCell ref="O109:P109"/>
    <mergeCell ref="O110:P110"/>
    <mergeCell ref="O111:P111"/>
    <mergeCell ref="O112:P112"/>
    <mergeCell ref="O113:P113"/>
    <mergeCell ref="O114:P114"/>
    <mergeCell ref="O115:P115"/>
    <mergeCell ref="O116:P116"/>
    <mergeCell ref="O117:P117"/>
    <mergeCell ref="O100:P100"/>
    <mergeCell ref="O101:P101"/>
    <mergeCell ref="O102:P102"/>
    <mergeCell ref="O103:P103"/>
    <mergeCell ref="O104:P104"/>
    <mergeCell ref="O105:P105"/>
    <mergeCell ref="O106:P106"/>
    <mergeCell ref="O107:P107"/>
    <mergeCell ref="O108:P108"/>
    <mergeCell ref="O91:P91"/>
    <mergeCell ref="O92:P92"/>
    <mergeCell ref="O93:P93"/>
    <mergeCell ref="O94:P94"/>
    <mergeCell ref="O95:P95"/>
    <mergeCell ref="O96:P96"/>
    <mergeCell ref="O97:P97"/>
    <mergeCell ref="O98:P98"/>
    <mergeCell ref="O99:P99"/>
    <mergeCell ref="O82:P82"/>
    <mergeCell ref="O83:P83"/>
    <mergeCell ref="O84:P84"/>
    <mergeCell ref="O85:P85"/>
    <mergeCell ref="O86:P86"/>
    <mergeCell ref="O87:P87"/>
    <mergeCell ref="O88:P88"/>
    <mergeCell ref="O89:P89"/>
    <mergeCell ref="O90:P90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O65:P65"/>
    <mergeCell ref="O66:P66"/>
    <mergeCell ref="O68:P68"/>
    <mergeCell ref="O69:P69"/>
    <mergeCell ref="O70:P70"/>
    <mergeCell ref="O71:P71"/>
    <mergeCell ref="O72:P72"/>
    <mergeCell ref="O73:P73"/>
    <mergeCell ref="O74:P74"/>
    <mergeCell ref="O75:P75"/>
    <mergeCell ref="O76:P76"/>
    <mergeCell ref="O77:P77"/>
    <mergeCell ref="O78:P78"/>
    <mergeCell ref="O79:P79"/>
    <mergeCell ref="O80:P80"/>
    <mergeCell ref="O81:P81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M309:N309"/>
    <mergeCell ref="M291:N291"/>
    <mergeCell ref="M292:N292"/>
    <mergeCell ref="M293:N293"/>
    <mergeCell ref="M294:N294"/>
    <mergeCell ref="M295:N295"/>
    <mergeCell ref="M297:N297"/>
    <mergeCell ref="M298:N298"/>
    <mergeCell ref="M299:N299"/>
    <mergeCell ref="M300:N300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M296:N296"/>
    <mergeCell ref="M273:N27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255:N25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46:N246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37:N137"/>
    <mergeCell ref="M138:N138"/>
    <mergeCell ref="M139:N139"/>
    <mergeCell ref="M140:N140"/>
    <mergeCell ref="M142:N142"/>
    <mergeCell ref="M143:N143"/>
    <mergeCell ref="M144:N144"/>
    <mergeCell ref="M145:N145"/>
    <mergeCell ref="M146:N146"/>
    <mergeCell ref="M141:N141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K311:L311"/>
    <mergeCell ref="K312:L312"/>
    <mergeCell ref="K313:L313"/>
    <mergeCell ref="K314:L314"/>
    <mergeCell ref="K315:L315"/>
    <mergeCell ref="K316:L316"/>
    <mergeCell ref="K317:L317"/>
    <mergeCell ref="M65:N65"/>
    <mergeCell ref="M66:N66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K302:L302"/>
    <mergeCell ref="K303:L303"/>
    <mergeCell ref="K304:L304"/>
    <mergeCell ref="K305:L305"/>
    <mergeCell ref="K306:L306"/>
    <mergeCell ref="K307:L307"/>
    <mergeCell ref="K308:L308"/>
    <mergeCell ref="K309:L309"/>
    <mergeCell ref="K310:L310"/>
    <mergeCell ref="K292:L292"/>
    <mergeCell ref="K293:L293"/>
    <mergeCell ref="K294:L294"/>
    <mergeCell ref="K295:L295"/>
    <mergeCell ref="K297:L297"/>
    <mergeCell ref="K298:L298"/>
    <mergeCell ref="K299:L299"/>
    <mergeCell ref="K300:L300"/>
    <mergeCell ref="K301:L301"/>
    <mergeCell ref="K283:L283"/>
    <mergeCell ref="K284:L284"/>
    <mergeCell ref="K285:L285"/>
    <mergeCell ref="K286:L286"/>
    <mergeCell ref="K287:L287"/>
    <mergeCell ref="K288:L288"/>
    <mergeCell ref="K289:L289"/>
    <mergeCell ref="K290:L290"/>
    <mergeCell ref="K291:L291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73:L273"/>
    <mergeCell ref="K256:L256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38:L238"/>
    <mergeCell ref="K239:L239"/>
    <mergeCell ref="K240:L240"/>
    <mergeCell ref="K241:L241"/>
    <mergeCell ref="K242:L242"/>
    <mergeCell ref="K243:L243"/>
    <mergeCell ref="K244:L244"/>
    <mergeCell ref="K245:L245"/>
    <mergeCell ref="K246:L246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20:L220"/>
    <mergeCell ref="K221:L221"/>
    <mergeCell ref="K222:L222"/>
    <mergeCell ref="K223:L223"/>
    <mergeCell ref="K224:L224"/>
    <mergeCell ref="K225:L225"/>
    <mergeCell ref="K226:L226"/>
    <mergeCell ref="K227:L227"/>
    <mergeCell ref="K228:L228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02:L202"/>
    <mergeCell ref="K203:L203"/>
    <mergeCell ref="K204:L204"/>
    <mergeCell ref="K205:L205"/>
    <mergeCell ref="K206:L206"/>
    <mergeCell ref="K207:L207"/>
    <mergeCell ref="K208:L208"/>
    <mergeCell ref="K209:L209"/>
    <mergeCell ref="K210:L210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184:L184"/>
    <mergeCell ref="K185:L185"/>
    <mergeCell ref="K186:L186"/>
    <mergeCell ref="K187:L187"/>
    <mergeCell ref="K188:L188"/>
    <mergeCell ref="K189:L189"/>
    <mergeCell ref="K190:L190"/>
    <mergeCell ref="K191:L191"/>
    <mergeCell ref="K192:L192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166:L166"/>
    <mergeCell ref="K167:L167"/>
    <mergeCell ref="K168:L168"/>
    <mergeCell ref="K169:L169"/>
    <mergeCell ref="K170:L170"/>
    <mergeCell ref="K171:L171"/>
    <mergeCell ref="K172:L172"/>
    <mergeCell ref="K173:L173"/>
    <mergeCell ref="K174:L174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49:L149"/>
    <mergeCell ref="K150:L150"/>
    <mergeCell ref="K151:L151"/>
    <mergeCell ref="K152:L152"/>
    <mergeCell ref="K153:L153"/>
    <mergeCell ref="K154:L154"/>
    <mergeCell ref="K155:L155"/>
    <mergeCell ref="K156:L156"/>
    <mergeCell ref="K138:L138"/>
    <mergeCell ref="K139:L139"/>
    <mergeCell ref="K140:L140"/>
    <mergeCell ref="K142:L142"/>
    <mergeCell ref="K143:L143"/>
    <mergeCell ref="K144:L144"/>
    <mergeCell ref="K145:L145"/>
    <mergeCell ref="K146:L146"/>
    <mergeCell ref="K147:L147"/>
    <mergeCell ref="K131:L131"/>
    <mergeCell ref="K132:L132"/>
    <mergeCell ref="K133:L133"/>
    <mergeCell ref="K134:L134"/>
    <mergeCell ref="K135:L135"/>
    <mergeCell ref="K136:L136"/>
    <mergeCell ref="K137:L137"/>
    <mergeCell ref="K120:L120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48:L148"/>
    <mergeCell ref="K114:L114"/>
    <mergeCell ref="K115:L115"/>
    <mergeCell ref="K116:L116"/>
    <mergeCell ref="K117:L117"/>
    <mergeCell ref="K118:L118"/>
    <mergeCell ref="K119:L119"/>
    <mergeCell ref="K102:L102"/>
    <mergeCell ref="K103:L103"/>
    <mergeCell ref="K104:L104"/>
    <mergeCell ref="K105:L105"/>
    <mergeCell ref="K106:L106"/>
    <mergeCell ref="K107:L107"/>
    <mergeCell ref="K108:L108"/>
    <mergeCell ref="K109:L109"/>
    <mergeCell ref="K110:L110"/>
    <mergeCell ref="K129:L129"/>
    <mergeCell ref="K130:L130"/>
    <mergeCell ref="K97:L97"/>
    <mergeCell ref="K98:L98"/>
    <mergeCell ref="K99:L99"/>
    <mergeCell ref="K100:L100"/>
    <mergeCell ref="K101:L101"/>
    <mergeCell ref="K84:L84"/>
    <mergeCell ref="K85:L85"/>
    <mergeCell ref="K86:L86"/>
    <mergeCell ref="K87:L87"/>
    <mergeCell ref="K88:L88"/>
    <mergeCell ref="K89:L89"/>
    <mergeCell ref="K90:L90"/>
    <mergeCell ref="K91:L91"/>
    <mergeCell ref="K92:L92"/>
    <mergeCell ref="K111:L111"/>
    <mergeCell ref="K112:L112"/>
    <mergeCell ref="K113:L113"/>
    <mergeCell ref="I312:J312"/>
    <mergeCell ref="I313:J313"/>
    <mergeCell ref="I314:J314"/>
    <mergeCell ref="I315:J315"/>
    <mergeCell ref="I316:J316"/>
    <mergeCell ref="I317:J317"/>
    <mergeCell ref="K65:L65"/>
    <mergeCell ref="K66:L66"/>
    <mergeCell ref="K68:L68"/>
    <mergeCell ref="K69:L69"/>
    <mergeCell ref="K70:L70"/>
    <mergeCell ref="K71:L71"/>
    <mergeCell ref="K72:L72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I311:J311"/>
    <mergeCell ref="I293:J293"/>
    <mergeCell ref="I294:J294"/>
    <mergeCell ref="I295:J295"/>
    <mergeCell ref="I297:J297"/>
    <mergeCell ref="I298:J298"/>
    <mergeCell ref="I299:J299"/>
    <mergeCell ref="I300:J300"/>
    <mergeCell ref="I301:J301"/>
    <mergeCell ref="I302:J302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57:J257"/>
    <mergeCell ref="I258:J258"/>
    <mergeCell ref="I259:J259"/>
    <mergeCell ref="I260:J260"/>
    <mergeCell ref="I261:J261"/>
    <mergeCell ref="I262:J262"/>
    <mergeCell ref="I263:J263"/>
    <mergeCell ref="I264:J264"/>
    <mergeCell ref="I265:J265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56:J256"/>
    <mergeCell ref="I239:J239"/>
    <mergeCell ref="I240:J240"/>
    <mergeCell ref="I241:J241"/>
    <mergeCell ref="I242:J242"/>
    <mergeCell ref="I243:J243"/>
    <mergeCell ref="I244:J244"/>
    <mergeCell ref="I245:J245"/>
    <mergeCell ref="I246:J246"/>
    <mergeCell ref="I247:J247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38:J238"/>
    <mergeCell ref="I221:J221"/>
    <mergeCell ref="I222:J222"/>
    <mergeCell ref="I223:J223"/>
    <mergeCell ref="I224:J224"/>
    <mergeCell ref="I225:J225"/>
    <mergeCell ref="I226:J226"/>
    <mergeCell ref="I227:J227"/>
    <mergeCell ref="I228:J228"/>
    <mergeCell ref="I229:J229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03:J203"/>
    <mergeCell ref="I204:J204"/>
    <mergeCell ref="I205:J205"/>
    <mergeCell ref="I206:J206"/>
    <mergeCell ref="I207:J207"/>
    <mergeCell ref="I208:J208"/>
    <mergeCell ref="I209:J209"/>
    <mergeCell ref="I210:J210"/>
    <mergeCell ref="I211:J211"/>
    <mergeCell ref="I194:J194"/>
    <mergeCell ref="I195:J195"/>
    <mergeCell ref="I196:J196"/>
    <mergeCell ref="I197:J197"/>
    <mergeCell ref="I198:J198"/>
    <mergeCell ref="I199:J199"/>
    <mergeCell ref="I200:J200"/>
    <mergeCell ref="I201:J201"/>
    <mergeCell ref="I202:J202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51:J151"/>
    <mergeCell ref="I152:J152"/>
    <mergeCell ref="I153:J153"/>
    <mergeCell ref="I154:J154"/>
    <mergeCell ref="I155:J155"/>
    <mergeCell ref="I156:J156"/>
    <mergeCell ref="I157:J157"/>
    <mergeCell ref="I139:J139"/>
    <mergeCell ref="I140:J140"/>
    <mergeCell ref="I142:J142"/>
    <mergeCell ref="I143:J143"/>
    <mergeCell ref="I144:J144"/>
    <mergeCell ref="I145:J145"/>
    <mergeCell ref="I146:J146"/>
    <mergeCell ref="I147:J147"/>
    <mergeCell ref="I148:J148"/>
    <mergeCell ref="I167:J167"/>
    <mergeCell ref="I133:J133"/>
    <mergeCell ref="I134:J134"/>
    <mergeCell ref="I135:J135"/>
    <mergeCell ref="I136:J136"/>
    <mergeCell ref="I137:J137"/>
    <mergeCell ref="I138:J138"/>
    <mergeCell ref="I121:J121"/>
    <mergeCell ref="I122:J122"/>
    <mergeCell ref="I123:J123"/>
    <mergeCell ref="I124:J124"/>
    <mergeCell ref="I125:J125"/>
    <mergeCell ref="I126:J126"/>
    <mergeCell ref="I127:J127"/>
    <mergeCell ref="I128:J128"/>
    <mergeCell ref="I129:J129"/>
    <mergeCell ref="I149:J149"/>
    <mergeCell ref="I150:J150"/>
    <mergeCell ref="G314:H314"/>
    <mergeCell ref="G315:H315"/>
    <mergeCell ref="G316:H316"/>
    <mergeCell ref="G317:H317"/>
    <mergeCell ref="I65:J65"/>
    <mergeCell ref="I66:J66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G275:H275"/>
    <mergeCell ref="G276:H276"/>
    <mergeCell ref="G277:H277"/>
    <mergeCell ref="G278:H278"/>
    <mergeCell ref="G279:H279"/>
    <mergeCell ref="G280:H280"/>
    <mergeCell ref="G281:H281"/>
    <mergeCell ref="G282:H282"/>
    <mergeCell ref="G283:H283"/>
    <mergeCell ref="G266:H266"/>
    <mergeCell ref="G267:H267"/>
    <mergeCell ref="G268:H268"/>
    <mergeCell ref="G269:H269"/>
    <mergeCell ref="I94:J94"/>
    <mergeCell ref="I95:J95"/>
    <mergeCell ref="I96:J96"/>
    <mergeCell ref="I97:J97"/>
    <mergeCell ref="I98:J98"/>
    <mergeCell ref="I99:J99"/>
    <mergeCell ref="I100:J100"/>
    <mergeCell ref="I101:J101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0:J110"/>
    <mergeCell ref="I111:J111"/>
    <mergeCell ref="I130:J130"/>
    <mergeCell ref="G293:H293"/>
    <mergeCell ref="G294:H294"/>
    <mergeCell ref="G295:H295"/>
    <mergeCell ref="G297:H297"/>
    <mergeCell ref="G298:H298"/>
    <mergeCell ref="G299:H299"/>
    <mergeCell ref="G300:H300"/>
    <mergeCell ref="G301:H301"/>
    <mergeCell ref="G302:H302"/>
    <mergeCell ref="G284:H284"/>
    <mergeCell ref="G285:H285"/>
    <mergeCell ref="G286:H286"/>
    <mergeCell ref="G287:H287"/>
    <mergeCell ref="G288:H288"/>
    <mergeCell ref="G289:H289"/>
    <mergeCell ref="G290:H290"/>
    <mergeCell ref="G291:H291"/>
    <mergeCell ref="G292:H292"/>
    <mergeCell ref="G270:H270"/>
    <mergeCell ref="G271:H271"/>
    <mergeCell ref="G272:H272"/>
    <mergeCell ref="G273:H273"/>
    <mergeCell ref="G274:H274"/>
    <mergeCell ref="G257:H257"/>
    <mergeCell ref="G258:H258"/>
    <mergeCell ref="G259:H259"/>
    <mergeCell ref="G260:H260"/>
    <mergeCell ref="G261:H261"/>
    <mergeCell ref="G262:H262"/>
    <mergeCell ref="G263:H263"/>
    <mergeCell ref="G264:H264"/>
    <mergeCell ref="G265:H265"/>
    <mergeCell ref="G248:H248"/>
    <mergeCell ref="G249:H249"/>
    <mergeCell ref="G250:H250"/>
    <mergeCell ref="G251:H251"/>
    <mergeCell ref="G252:H252"/>
    <mergeCell ref="G253:H253"/>
    <mergeCell ref="G254:H254"/>
    <mergeCell ref="G255:H255"/>
    <mergeCell ref="G256:H256"/>
    <mergeCell ref="G239:H239"/>
    <mergeCell ref="G240:H240"/>
    <mergeCell ref="G241:H241"/>
    <mergeCell ref="G242:H242"/>
    <mergeCell ref="G243:H243"/>
    <mergeCell ref="G244:H244"/>
    <mergeCell ref="G245:H245"/>
    <mergeCell ref="G246:H246"/>
    <mergeCell ref="G247:H247"/>
    <mergeCell ref="G230:H230"/>
    <mergeCell ref="G231:H231"/>
    <mergeCell ref="G232:H232"/>
    <mergeCell ref="G233:H233"/>
    <mergeCell ref="G234:H234"/>
    <mergeCell ref="G235:H235"/>
    <mergeCell ref="G236:H236"/>
    <mergeCell ref="G237:H237"/>
    <mergeCell ref="G238:H238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05:H205"/>
    <mergeCell ref="G206:H206"/>
    <mergeCell ref="G207:H207"/>
    <mergeCell ref="G208:H208"/>
    <mergeCell ref="G209:H209"/>
    <mergeCell ref="G210:H210"/>
    <mergeCell ref="G211:H211"/>
    <mergeCell ref="G194:H194"/>
    <mergeCell ref="G195:H195"/>
    <mergeCell ref="G196:H196"/>
    <mergeCell ref="G197:H197"/>
    <mergeCell ref="G198:H198"/>
    <mergeCell ref="G199:H199"/>
    <mergeCell ref="G200:H200"/>
    <mergeCell ref="G201:H201"/>
    <mergeCell ref="G202:H202"/>
    <mergeCell ref="G221:H221"/>
    <mergeCell ref="G188:H188"/>
    <mergeCell ref="G189:H189"/>
    <mergeCell ref="G190:H190"/>
    <mergeCell ref="G191:H191"/>
    <mergeCell ref="G192:H192"/>
    <mergeCell ref="G193:H193"/>
    <mergeCell ref="G176:H176"/>
    <mergeCell ref="G177:H177"/>
    <mergeCell ref="G178:H178"/>
    <mergeCell ref="G179:H179"/>
    <mergeCell ref="G180:H180"/>
    <mergeCell ref="G181:H181"/>
    <mergeCell ref="G182:H182"/>
    <mergeCell ref="G183:H183"/>
    <mergeCell ref="G184:H184"/>
    <mergeCell ref="G203:H203"/>
    <mergeCell ref="G204:H204"/>
    <mergeCell ref="G171:H171"/>
    <mergeCell ref="G172:H172"/>
    <mergeCell ref="G173:H173"/>
    <mergeCell ref="G174:H174"/>
    <mergeCell ref="G175:H175"/>
    <mergeCell ref="G158:H158"/>
    <mergeCell ref="G159:H159"/>
    <mergeCell ref="G160:H160"/>
    <mergeCell ref="G161:H161"/>
    <mergeCell ref="G162:H162"/>
    <mergeCell ref="G163:H163"/>
    <mergeCell ref="G164:H164"/>
    <mergeCell ref="G165:H165"/>
    <mergeCell ref="G166:H166"/>
    <mergeCell ref="G185:H185"/>
    <mergeCell ref="G186:H186"/>
    <mergeCell ref="G187:H187"/>
    <mergeCell ref="G154:H154"/>
    <mergeCell ref="G155:H155"/>
    <mergeCell ref="G156:H156"/>
    <mergeCell ref="G157:H157"/>
    <mergeCell ref="G139:H139"/>
    <mergeCell ref="G140:H140"/>
    <mergeCell ref="G142:H142"/>
    <mergeCell ref="G143:H143"/>
    <mergeCell ref="G144:H144"/>
    <mergeCell ref="G145:H145"/>
    <mergeCell ref="G146:H146"/>
    <mergeCell ref="G147:H147"/>
    <mergeCell ref="G148:H148"/>
    <mergeCell ref="G167:H167"/>
    <mergeCell ref="G168:H168"/>
    <mergeCell ref="G169:H169"/>
    <mergeCell ref="G170:H170"/>
    <mergeCell ref="G136:H136"/>
    <mergeCell ref="G137:H137"/>
    <mergeCell ref="G138:H138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49:H149"/>
    <mergeCell ref="G150:H150"/>
    <mergeCell ref="G151:H151"/>
    <mergeCell ref="G152:H152"/>
    <mergeCell ref="G153:H153"/>
    <mergeCell ref="G119:H119"/>
    <mergeCell ref="G120:H120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30:H130"/>
    <mergeCell ref="G131:H131"/>
    <mergeCell ref="G132:H132"/>
    <mergeCell ref="G133:H133"/>
    <mergeCell ref="G134:H134"/>
    <mergeCell ref="G135:H135"/>
    <mergeCell ref="G102:H102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G112:H112"/>
    <mergeCell ref="G113:H113"/>
    <mergeCell ref="G114:H114"/>
    <mergeCell ref="G115:H115"/>
    <mergeCell ref="G116:H116"/>
    <mergeCell ref="G117:H117"/>
    <mergeCell ref="G118:H118"/>
    <mergeCell ref="C313:F313"/>
    <mergeCell ref="C314:F314"/>
    <mergeCell ref="C315:F315"/>
    <mergeCell ref="C316:F316"/>
    <mergeCell ref="C317:F317"/>
    <mergeCell ref="G65:H65"/>
    <mergeCell ref="G66:H66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78:H78"/>
    <mergeCell ref="G79:H79"/>
    <mergeCell ref="G80:H80"/>
    <mergeCell ref="G81:H81"/>
    <mergeCell ref="G82:H82"/>
    <mergeCell ref="G83:H83"/>
    <mergeCell ref="G84:H84"/>
    <mergeCell ref="C304:F304"/>
    <mergeCell ref="C305:F305"/>
    <mergeCell ref="C306:F306"/>
    <mergeCell ref="C307:F307"/>
    <mergeCell ref="C308:F308"/>
    <mergeCell ref="C309:F309"/>
    <mergeCell ref="C310:F310"/>
    <mergeCell ref="C311:F311"/>
    <mergeCell ref="C312:F312"/>
    <mergeCell ref="C294:F294"/>
    <mergeCell ref="C295:F295"/>
    <mergeCell ref="C297:F297"/>
    <mergeCell ref="C298:F298"/>
    <mergeCell ref="C299:F299"/>
    <mergeCell ref="C300:F300"/>
    <mergeCell ref="C301:F301"/>
    <mergeCell ref="C302:F302"/>
    <mergeCell ref="C303:F303"/>
    <mergeCell ref="C285:F285"/>
    <mergeCell ref="C286:F286"/>
    <mergeCell ref="C287:F287"/>
    <mergeCell ref="C288:F288"/>
    <mergeCell ref="C289:F289"/>
    <mergeCell ref="C290:F290"/>
    <mergeCell ref="C291:F291"/>
    <mergeCell ref="C292:F292"/>
    <mergeCell ref="C293:F293"/>
    <mergeCell ref="C276:F276"/>
    <mergeCell ref="C277:F277"/>
    <mergeCell ref="C278:F278"/>
    <mergeCell ref="C279:F279"/>
    <mergeCell ref="C280:F280"/>
    <mergeCell ref="C281:F281"/>
    <mergeCell ref="C282:F282"/>
    <mergeCell ref="C283:F283"/>
    <mergeCell ref="C284:F284"/>
    <mergeCell ref="C267:F267"/>
    <mergeCell ref="C268:F268"/>
    <mergeCell ref="C269:F269"/>
    <mergeCell ref="C270:F270"/>
    <mergeCell ref="C271:F271"/>
    <mergeCell ref="C272:F272"/>
    <mergeCell ref="C273:F273"/>
    <mergeCell ref="C274:F274"/>
    <mergeCell ref="C275:F275"/>
    <mergeCell ref="C258:F258"/>
    <mergeCell ref="C259:F259"/>
    <mergeCell ref="C260:F260"/>
    <mergeCell ref="C261:F261"/>
    <mergeCell ref="C262:F262"/>
    <mergeCell ref="C263:F263"/>
    <mergeCell ref="C264:F264"/>
    <mergeCell ref="C265:F265"/>
    <mergeCell ref="C266:F266"/>
    <mergeCell ref="C249:F249"/>
    <mergeCell ref="C250:F250"/>
    <mergeCell ref="C251:F251"/>
    <mergeCell ref="C252:F252"/>
    <mergeCell ref="C253:F253"/>
    <mergeCell ref="C254:F254"/>
    <mergeCell ref="C255:F255"/>
    <mergeCell ref="C256:F256"/>
    <mergeCell ref="C257:F257"/>
    <mergeCell ref="C240:F240"/>
    <mergeCell ref="C241:F241"/>
    <mergeCell ref="C242:F242"/>
    <mergeCell ref="C243:F243"/>
    <mergeCell ref="C244:F244"/>
    <mergeCell ref="C245:F245"/>
    <mergeCell ref="C246:F246"/>
    <mergeCell ref="C247:F247"/>
    <mergeCell ref="C248:F248"/>
    <mergeCell ref="C231:F231"/>
    <mergeCell ref="C232:F232"/>
    <mergeCell ref="C233:F233"/>
    <mergeCell ref="C234:F234"/>
    <mergeCell ref="C235:F235"/>
    <mergeCell ref="C236:F236"/>
    <mergeCell ref="C237:F237"/>
    <mergeCell ref="C238:F238"/>
    <mergeCell ref="C239:F239"/>
    <mergeCell ref="C222:F222"/>
    <mergeCell ref="C223:F223"/>
    <mergeCell ref="C224:F224"/>
    <mergeCell ref="C225:F225"/>
    <mergeCell ref="C226:F226"/>
    <mergeCell ref="C227:F227"/>
    <mergeCell ref="C228:F228"/>
    <mergeCell ref="C229:F229"/>
    <mergeCell ref="C230:F230"/>
    <mergeCell ref="C213:F213"/>
    <mergeCell ref="C214:F214"/>
    <mergeCell ref="C215:F215"/>
    <mergeCell ref="C216:F216"/>
    <mergeCell ref="C217:F217"/>
    <mergeCell ref="C218:F218"/>
    <mergeCell ref="C219:F219"/>
    <mergeCell ref="C220:F220"/>
    <mergeCell ref="C221:F221"/>
    <mergeCell ref="C204:F204"/>
    <mergeCell ref="C205:F205"/>
    <mergeCell ref="C206:F206"/>
    <mergeCell ref="C207:F207"/>
    <mergeCell ref="C208:F208"/>
    <mergeCell ref="C209:F209"/>
    <mergeCell ref="C210:F210"/>
    <mergeCell ref="C211:F211"/>
    <mergeCell ref="C212:F212"/>
    <mergeCell ref="C195:F195"/>
    <mergeCell ref="C196:F196"/>
    <mergeCell ref="C197:F197"/>
    <mergeCell ref="C198:F198"/>
    <mergeCell ref="C199:F199"/>
    <mergeCell ref="C200:F200"/>
    <mergeCell ref="C201:F201"/>
    <mergeCell ref="C202:F202"/>
    <mergeCell ref="C203:F203"/>
    <mergeCell ref="C186:F186"/>
    <mergeCell ref="C187:F187"/>
    <mergeCell ref="C188:F188"/>
    <mergeCell ref="C189:F189"/>
    <mergeCell ref="C190:F190"/>
    <mergeCell ref="C191:F191"/>
    <mergeCell ref="C192:F192"/>
    <mergeCell ref="C193:F193"/>
    <mergeCell ref="C194:F194"/>
    <mergeCell ref="C177:F177"/>
    <mergeCell ref="C178:F178"/>
    <mergeCell ref="C179:F179"/>
    <mergeCell ref="C180:F180"/>
    <mergeCell ref="C181:F181"/>
    <mergeCell ref="C182:F182"/>
    <mergeCell ref="C183:F183"/>
    <mergeCell ref="C184:F184"/>
    <mergeCell ref="C185:F185"/>
    <mergeCell ref="C168:F168"/>
    <mergeCell ref="C169:F169"/>
    <mergeCell ref="C170:F170"/>
    <mergeCell ref="C171:F171"/>
    <mergeCell ref="C172:F172"/>
    <mergeCell ref="C173:F173"/>
    <mergeCell ref="C174:F174"/>
    <mergeCell ref="C175:F175"/>
    <mergeCell ref="C176:F176"/>
    <mergeCell ref="C159:F159"/>
    <mergeCell ref="C160:F160"/>
    <mergeCell ref="C161:F161"/>
    <mergeCell ref="C162:F162"/>
    <mergeCell ref="C163:F163"/>
    <mergeCell ref="C164:F164"/>
    <mergeCell ref="C165:F165"/>
    <mergeCell ref="C166:F166"/>
    <mergeCell ref="C167:F167"/>
    <mergeCell ref="C150:F150"/>
    <mergeCell ref="C151:F151"/>
    <mergeCell ref="C152:F152"/>
    <mergeCell ref="C153:F153"/>
    <mergeCell ref="C154:F154"/>
    <mergeCell ref="C155:F155"/>
    <mergeCell ref="C156:F156"/>
    <mergeCell ref="C157:F157"/>
    <mergeCell ref="C158:F158"/>
    <mergeCell ref="C140:F140"/>
    <mergeCell ref="C142:F142"/>
    <mergeCell ref="C143:F143"/>
    <mergeCell ref="C144:F144"/>
    <mergeCell ref="C145:F145"/>
    <mergeCell ref="C146:F146"/>
    <mergeCell ref="C147:F147"/>
    <mergeCell ref="C148:F148"/>
    <mergeCell ref="C149:F149"/>
    <mergeCell ref="C131:F131"/>
    <mergeCell ref="C132:F132"/>
    <mergeCell ref="C133:F133"/>
    <mergeCell ref="C134:F134"/>
    <mergeCell ref="C135:F135"/>
    <mergeCell ref="C136:F136"/>
    <mergeCell ref="C137:F137"/>
    <mergeCell ref="C138:F138"/>
    <mergeCell ref="C139:F139"/>
    <mergeCell ref="C122:F122"/>
    <mergeCell ref="C123:F123"/>
    <mergeCell ref="C124:F124"/>
    <mergeCell ref="C125:F125"/>
    <mergeCell ref="C126:F126"/>
    <mergeCell ref="C127:F127"/>
    <mergeCell ref="C128:F128"/>
    <mergeCell ref="C129:F129"/>
    <mergeCell ref="C130:F130"/>
    <mergeCell ref="C113:F113"/>
    <mergeCell ref="C114:F114"/>
    <mergeCell ref="C115:F115"/>
    <mergeCell ref="C116:F116"/>
    <mergeCell ref="C117:F117"/>
    <mergeCell ref="C118:F118"/>
    <mergeCell ref="C119:F119"/>
    <mergeCell ref="C120:F120"/>
    <mergeCell ref="C121:F121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86:F86"/>
    <mergeCell ref="C87:F87"/>
    <mergeCell ref="C88:F88"/>
    <mergeCell ref="C89:F89"/>
    <mergeCell ref="C90:F90"/>
    <mergeCell ref="C91:F91"/>
    <mergeCell ref="C92:F92"/>
    <mergeCell ref="C93:F93"/>
    <mergeCell ref="C94:F94"/>
    <mergeCell ref="C77:F77"/>
    <mergeCell ref="C78:F78"/>
    <mergeCell ref="C79:F79"/>
    <mergeCell ref="C80:F80"/>
    <mergeCell ref="C81:F81"/>
    <mergeCell ref="C82:F82"/>
    <mergeCell ref="C83:F83"/>
    <mergeCell ref="C84:F84"/>
    <mergeCell ref="C85:F85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C67:F67"/>
    <mergeCell ref="G67:H67"/>
    <mergeCell ref="I67:J67"/>
    <mergeCell ref="K67:L67"/>
    <mergeCell ref="M67:N67"/>
    <mergeCell ref="O67:P67"/>
    <mergeCell ref="Q67:R67"/>
    <mergeCell ref="S67:T67"/>
    <mergeCell ref="C65:F65"/>
    <mergeCell ref="C66:F66"/>
    <mergeCell ref="Q65:R65"/>
    <mergeCell ref="Q66:R66"/>
    <mergeCell ref="G318:H318"/>
    <mergeCell ref="I318:J318"/>
    <mergeCell ref="K318:L318"/>
    <mergeCell ref="M318:N318"/>
    <mergeCell ref="O318:P318"/>
    <mergeCell ref="Q318:R318"/>
    <mergeCell ref="S318:T318"/>
    <mergeCell ref="S296:T296"/>
    <mergeCell ref="O296:P296"/>
    <mergeCell ref="G303:H303"/>
    <mergeCell ref="G304:H304"/>
    <mergeCell ref="G305:H305"/>
    <mergeCell ref="G306:H306"/>
    <mergeCell ref="G307:H307"/>
    <mergeCell ref="G308:H308"/>
    <mergeCell ref="G309:H309"/>
    <mergeCell ref="G310:H310"/>
    <mergeCell ref="G311:H311"/>
    <mergeCell ref="G312:H312"/>
    <mergeCell ref="G313:H313"/>
    <mergeCell ref="S60:T60"/>
    <mergeCell ref="S61:T61"/>
    <mergeCell ref="S62:T62"/>
    <mergeCell ref="S63:T63"/>
    <mergeCell ref="S64:T64"/>
    <mergeCell ref="S141:T141"/>
    <mergeCell ref="S54:T54"/>
    <mergeCell ref="S55:T55"/>
    <mergeCell ref="S56:T56"/>
    <mergeCell ref="S57:T57"/>
    <mergeCell ref="S58:T58"/>
    <mergeCell ref="S59:T59"/>
    <mergeCell ref="S82:T82"/>
    <mergeCell ref="S83:T83"/>
    <mergeCell ref="S84:T84"/>
    <mergeCell ref="S85:T85"/>
    <mergeCell ref="S86:T86"/>
    <mergeCell ref="S87:T87"/>
    <mergeCell ref="S88:T88"/>
    <mergeCell ref="S89:T89"/>
    <mergeCell ref="S90:T90"/>
    <mergeCell ref="S91:T91"/>
    <mergeCell ref="S92:T92"/>
    <mergeCell ref="S93:T93"/>
    <mergeCell ref="S103:T103"/>
    <mergeCell ref="S104:T104"/>
    <mergeCell ref="S105:T105"/>
    <mergeCell ref="S106:T106"/>
    <mergeCell ref="S107:T107"/>
    <mergeCell ref="S108:T108"/>
    <mergeCell ref="S109:T109"/>
    <mergeCell ref="S110:T110"/>
    <mergeCell ref="S48:T48"/>
    <mergeCell ref="S49:T49"/>
    <mergeCell ref="S50:T50"/>
    <mergeCell ref="S51:T51"/>
    <mergeCell ref="S52:T52"/>
    <mergeCell ref="S53:T53"/>
    <mergeCell ref="S42:T42"/>
    <mergeCell ref="S43:T43"/>
    <mergeCell ref="S44:T44"/>
    <mergeCell ref="S45:T45"/>
    <mergeCell ref="S46:T46"/>
    <mergeCell ref="S47:T47"/>
    <mergeCell ref="S37:T37"/>
    <mergeCell ref="S38:T38"/>
    <mergeCell ref="S39:T39"/>
    <mergeCell ref="S40:T40"/>
    <mergeCell ref="S41:T41"/>
    <mergeCell ref="S30:T30"/>
    <mergeCell ref="S31:T31"/>
    <mergeCell ref="S32:T32"/>
    <mergeCell ref="S33:T33"/>
    <mergeCell ref="S34:T34"/>
    <mergeCell ref="S35:T35"/>
    <mergeCell ref="S28:T28"/>
    <mergeCell ref="S29:T29"/>
    <mergeCell ref="S18:T18"/>
    <mergeCell ref="S19:T19"/>
    <mergeCell ref="S20:T20"/>
    <mergeCell ref="S21:T21"/>
    <mergeCell ref="S22:T22"/>
    <mergeCell ref="S23:T23"/>
    <mergeCell ref="S36:T36"/>
    <mergeCell ref="Q141:R141"/>
    <mergeCell ref="Q296:R296"/>
    <mergeCell ref="Q59:R59"/>
    <mergeCell ref="Q60:R60"/>
    <mergeCell ref="Q61:R61"/>
    <mergeCell ref="Q62:R62"/>
    <mergeCell ref="Q63:R63"/>
    <mergeCell ref="Q64:R64"/>
    <mergeCell ref="Q68:R68"/>
    <mergeCell ref="Q69:R69"/>
    <mergeCell ref="Q70:R70"/>
    <mergeCell ref="Q71:R71"/>
    <mergeCell ref="Q72:R72"/>
    <mergeCell ref="Q73:R73"/>
    <mergeCell ref="Q74:R74"/>
    <mergeCell ref="Q75:R75"/>
    <mergeCell ref="Q76:R76"/>
    <mergeCell ref="Q82:R82"/>
    <mergeCell ref="Q54:R54"/>
    <mergeCell ref="Q55:R55"/>
    <mergeCell ref="Q56:R56"/>
    <mergeCell ref="Q57:R57"/>
    <mergeCell ref="Q58:R58"/>
    <mergeCell ref="Q48:R48"/>
    <mergeCell ref="Q49:R49"/>
    <mergeCell ref="Q50:R50"/>
    <mergeCell ref="Q51:R51"/>
    <mergeCell ref="Q52:R52"/>
    <mergeCell ref="Q39:R39"/>
    <mergeCell ref="Q40:R40"/>
    <mergeCell ref="O60:P60"/>
    <mergeCell ref="O61:P61"/>
    <mergeCell ref="O62:P62"/>
    <mergeCell ref="O54:P54"/>
    <mergeCell ref="O55:P55"/>
    <mergeCell ref="O56:P56"/>
    <mergeCell ref="O57:P57"/>
    <mergeCell ref="Q53:R53"/>
    <mergeCell ref="Q32:R32"/>
    <mergeCell ref="Q33:R33"/>
    <mergeCell ref="Q34:R34"/>
    <mergeCell ref="Q42:R42"/>
    <mergeCell ref="Q43:R43"/>
    <mergeCell ref="Q44:R44"/>
    <mergeCell ref="Q45:R45"/>
    <mergeCell ref="Q46:R46"/>
    <mergeCell ref="O37:P37"/>
    <mergeCell ref="Q77:R77"/>
    <mergeCell ref="Q78:R78"/>
    <mergeCell ref="Q79:R79"/>
    <mergeCell ref="Q80:R80"/>
    <mergeCell ref="Q81:R81"/>
    <mergeCell ref="Q41:R41"/>
    <mergeCell ref="O63:P63"/>
    <mergeCell ref="O64:P64"/>
    <mergeCell ref="O28:P28"/>
    <mergeCell ref="O29:P29"/>
    <mergeCell ref="O45:P45"/>
    <mergeCell ref="O46:P46"/>
    <mergeCell ref="O47:P47"/>
    <mergeCell ref="O36:P36"/>
    <mergeCell ref="O44:P44"/>
    <mergeCell ref="O35:P35"/>
    <mergeCell ref="O34:P34"/>
    <mergeCell ref="O59:P59"/>
    <mergeCell ref="O48:P48"/>
    <mergeCell ref="O49:P49"/>
    <mergeCell ref="O58:P58"/>
    <mergeCell ref="Q24:R24"/>
    <mergeCell ref="Q25:R25"/>
    <mergeCell ref="Q26:R26"/>
    <mergeCell ref="Q27:R27"/>
    <mergeCell ref="Q28:R28"/>
    <mergeCell ref="O30:P30"/>
    <mergeCell ref="O31:P31"/>
    <mergeCell ref="O32:P32"/>
    <mergeCell ref="O33:P33"/>
    <mergeCell ref="O42:P42"/>
    <mergeCell ref="O43:P43"/>
    <mergeCell ref="Q47:R47"/>
    <mergeCell ref="Q35:R35"/>
    <mergeCell ref="Q36:R36"/>
    <mergeCell ref="Q37:R37"/>
    <mergeCell ref="Q38:R38"/>
    <mergeCell ref="Q29:R29"/>
    <mergeCell ref="Q30:R30"/>
    <mergeCell ref="Q31:R31"/>
    <mergeCell ref="M61:N61"/>
    <mergeCell ref="M62:N62"/>
    <mergeCell ref="M63:N63"/>
    <mergeCell ref="M64:N64"/>
    <mergeCell ref="M43:N43"/>
    <mergeCell ref="M37:N37"/>
    <mergeCell ref="M38:N38"/>
    <mergeCell ref="O38:P38"/>
    <mergeCell ref="O39:P39"/>
    <mergeCell ref="O40:P40"/>
    <mergeCell ref="O41:P41"/>
    <mergeCell ref="M49:N49"/>
    <mergeCell ref="M50:N50"/>
    <mergeCell ref="M51:N51"/>
    <mergeCell ref="O51:P51"/>
    <mergeCell ref="O52:P52"/>
    <mergeCell ref="O53:P53"/>
    <mergeCell ref="O50:P50"/>
    <mergeCell ref="M19:N19"/>
    <mergeCell ref="M20:N20"/>
    <mergeCell ref="M21:N21"/>
    <mergeCell ref="K53:L53"/>
    <mergeCell ref="K54:L54"/>
    <mergeCell ref="K55:L55"/>
    <mergeCell ref="K62:L62"/>
    <mergeCell ref="K63:L63"/>
    <mergeCell ref="K64:L64"/>
    <mergeCell ref="K141:L141"/>
    <mergeCell ref="K296:L296"/>
    <mergeCell ref="K56:L56"/>
    <mergeCell ref="K57:L57"/>
    <mergeCell ref="K58:L58"/>
    <mergeCell ref="K59:L59"/>
    <mergeCell ref="K60:L60"/>
    <mergeCell ref="K61:L61"/>
    <mergeCell ref="M60:N60"/>
    <mergeCell ref="M55:N55"/>
    <mergeCell ref="M56:N56"/>
    <mergeCell ref="M57:N57"/>
    <mergeCell ref="M58:N58"/>
    <mergeCell ref="M59:N59"/>
    <mergeCell ref="K93:L93"/>
    <mergeCell ref="K94:L94"/>
    <mergeCell ref="K95:L95"/>
    <mergeCell ref="M52:N52"/>
    <mergeCell ref="M53:N53"/>
    <mergeCell ref="M54:N54"/>
    <mergeCell ref="M44:N44"/>
    <mergeCell ref="M45:N45"/>
    <mergeCell ref="K96:L96"/>
    <mergeCell ref="M28:N28"/>
    <mergeCell ref="M29:N29"/>
    <mergeCell ref="M30:N30"/>
    <mergeCell ref="K44:L44"/>
    <mergeCell ref="K45:L45"/>
    <mergeCell ref="K46:L46"/>
    <mergeCell ref="K47:L47"/>
    <mergeCell ref="K48:L48"/>
    <mergeCell ref="K49:L49"/>
    <mergeCell ref="K38:L38"/>
    <mergeCell ref="K39:L39"/>
    <mergeCell ref="M39:N39"/>
    <mergeCell ref="M40:N40"/>
    <mergeCell ref="M41:N41"/>
    <mergeCell ref="M42:N42"/>
    <mergeCell ref="K32:L32"/>
    <mergeCell ref="K33:L33"/>
    <mergeCell ref="K34:L34"/>
    <mergeCell ref="K35:L35"/>
    <mergeCell ref="K36:L36"/>
    <mergeCell ref="K37:L37"/>
    <mergeCell ref="M46:N46"/>
    <mergeCell ref="M47:N47"/>
    <mergeCell ref="M48:N48"/>
    <mergeCell ref="I27:J27"/>
    <mergeCell ref="K26:L26"/>
    <mergeCell ref="M22:N22"/>
    <mergeCell ref="M23:N23"/>
    <mergeCell ref="M24:N24"/>
    <mergeCell ref="M34:N34"/>
    <mergeCell ref="M35:N35"/>
    <mergeCell ref="M36:N36"/>
    <mergeCell ref="K28:L28"/>
    <mergeCell ref="K29:L29"/>
    <mergeCell ref="K30:L30"/>
    <mergeCell ref="K31:L31"/>
    <mergeCell ref="M31:N31"/>
    <mergeCell ref="M32:N32"/>
    <mergeCell ref="M33:N33"/>
    <mergeCell ref="K19:L19"/>
    <mergeCell ref="I44:J44"/>
    <mergeCell ref="I33:J33"/>
    <mergeCell ref="I34:J34"/>
    <mergeCell ref="I35:J35"/>
    <mergeCell ref="I36:J36"/>
    <mergeCell ref="I37:J37"/>
    <mergeCell ref="I38:J38"/>
    <mergeCell ref="I28:J28"/>
    <mergeCell ref="I29:J29"/>
    <mergeCell ref="I30:J30"/>
    <mergeCell ref="I31:J31"/>
    <mergeCell ref="K42:L42"/>
    <mergeCell ref="K43:L43"/>
    <mergeCell ref="I32:J32"/>
    <mergeCell ref="I42:J42"/>
    <mergeCell ref="I43:J43"/>
    <mergeCell ref="I40:J40"/>
    <mergeCell ref="I41:J41"/>
    <mergeCell ref="K40:L40"/>
    <mergeCell ref="K41:L41"/>
    <mergeCell ref="I45:J45"/>
    <mergeCell ref="I46:J46"/>
    <mergeCell ref="I47:J47"/>
    <mergeCell ref="I48:J48"/>
    <mergeCell ref="I49:J49"/>
    <mergeCell ref="I50:J50"/>
    <mergeCell ref="I141:J141"/>
    <mergeCell ref="I57:J57"/>
    <mergeCell ref="I58:J58"/>
    <mergeCell ref="I59:J59"/>
    <mergeCell ref="I60:J60"/>
    <mergeCell ref="I61:J61"/>
    <mergeCell ref="I62:J62"/>
    <mergeCell ref="I63:J63"/>
    <mergeCell ref="I86:J86"/>
    <mergeCell ref="I87:J87"/>
    <mergeCell ref="I88:J88"/>
    <mergeCell ref="I89:J89"/>
    <mergeCell ref="I90:J90"/>
    <mergeCell ref="I91:J91"/>
    <mergeCell ref="I92:J92"/>
    <mergeCell ref="I93:J93"/>
    <mergeCell ref="K50:L50"/>
    <mergeCell ref="K51:L51"/>
    <mergeCell ref="K52:L52"/>
    <mergeCell ref="I85:J85"/>
    <mergeCell ref="I131:J131"/>
    <mergeCell ref="I132:J132"/>
    <mergeCell ref="G64:H64"/>
    <mergeCell ref="G141:H141"/>
    <mergeCell ref="I39:J39"/>
    <mergeCell ref="G296:H296"/>
    <mergeCell ref="G58:H58"/>
    <mergeCell ref="G59:H59"/>
    <mergeCell ref="G60:H60"/>
    <mergeCell ref="G61:H61"/>
    <mergeCell ref="G62:H62"/>
    <mergeCell ref="G63:H63"/>
    <mergeCell ref="G52:H52"/>
    <mergeCell ref="G53:H53"/>
    <mergeCell ref="G54:H54"/>
    <mergeCell ref="G55:H55"/>
    <mergeCell ref="G56:H56"/>
    <mergeCell ref="G57:H57"/>
    <mergeCell ref="I64:J64"/>
    <mergeCell ref="I51:J51"/>
    <mergeCell ref="I52:J52"/>
    <mergeCell ref="I53:J53"/>
    <mergeCell ref="I54:J54"/>
    <mergeCell ref="I55:J55"/>
    <mergeCell ref="I56:J56"/>
    <mergeCell ref="I296:J296"/>
    <mergeCell ref="G94:H94"/>
    <mergeCell ref="G95:H95"/>
    <mergeCell ref="G96:H96"/>
    <mergeCell ref="G97:H97"/>
    <mergeCell ref="G98:H98"/>
    <mergeCell ref="G99:H99"/>
    <mergeCell ref="G100:H100"/>
    <mergeCell ref="G101:H101"/>
    <mergeCell ref="G32:H32"/>
    <mergeCell ref="G33:H33"/>
    <mergeCell ref="G46:H46"/>
    <mergeCell ref="G47:H47"/>
    <mergeCell ref="G48:H48"/>
    <mergeCell ref="G49:H49"/>
    <mergeCell ref="G50:H50"/>
    <mergeCell ref="G51:H51"/>
    <mergeCell ref="G40:H40"/>
    <mergeCell ref="G41:H41"/>
    <mergeCell ref="G42:H42"/>
    <mergeCell ref="G43:H43"/>
    <mergeCell ref="G44:H44"/>
    <mergeCell ref="G45:H45"/>
    <mergeCell ref="B318:F318"/>
    <mergeCell ref="G14:T14"/>
    <mergeCell ref="G17:H17"/>
    <mergeCell ref="I17:J17"/>
    <mergeCell ref="K17:L17"/>
    <mergeCell ref="M17:N17"/>
    <mergeCell ref="O17:P17"/>
    <mergeCell ref="Q17:R17"/>
    <mergeCell ref="S17:T17"/>
    <mergeCell ref="C64:F64"/>
    <mergeCell ref="C141:F141"/>
    <mergeCell ref="G34:H34"/>
    <mergeCell ref="G35:H35"/>
    <mergeCell ref="G36:H36"/>
    <mergeCell ref="G37:H37"/>
    <mergeCell ref="G38:H38"/>
    <mergeCell ref="G39:H39"/>
    <mergeCell ref="C296:F296"/>
    <mergeCell ref="C58:F58"/>
    <mergeCell ref="C59:F59"/>
    <mergeCell ref="C60:F60"/>
    <mergeCell ref="C61:F61"/>
    <mergeCell ref="C62:F62"/>
    <mergeCell ref="C63:F63"/>
    <mergeCell ref="C52:F52"/>
    <mergeCell ref="C53:F53"/>
    <mergeCell ref="C54:F54"/>
    <mergeCell ref="C55:F55"/>
    <mergeCell ref="C56:F56"/>
    <mergeCell ref="C57:F57"/>
    <mergeCell ref="C46:F46"/>
    <mergeCell ref="C47:F47"/>
    <mergeCell ref="C48:F48"/>
    <mergeCell ref="C49:F49"/>
    <mergeCell ref="C50:F50"/>
    <mergeCell ref="C51:F51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32:F32"/>
    <mergeCell ref="C33:F33"/>
    <mergeCell ref="C22:F22"/>
    <mergeCell ref="C23:F23"/>
    <mergeCell ref="C24:F24"/>
    <mergeCell ref="C25:F25"/>
    <mergeCell ref="C26:F26"/>
    <mergeCell ref="C27:F27"/>
    <mergeCell ref="C40:F40"/>
    <mergeCell ref="G25:H25"/>
    <mergeCell ref="G26:H26"/>
    <mergeCell ref="C28:F28"/>
    <mergeCell ref="C29:F29"/>
    <mergeCell ref="C30:F30"/>
    <mergeCell ref="C31:F31"/>
    <mergeCell ref="G27:H27"/>
    <mergeCell ref="G28:H28"/>
    <mergeCell ref="G29:H29"/>
    <mergeCell ref="G30:H30"/>
    <mergeCell ref="G31:H31"/>
    <mergeCell ref="C17:F17"/>
    <mergeCell ref="C18:F18"/>
    <mergeCell ref="C19:F19"/>
    <mergeCell ref="C20:F20"/>
    <mergeCell ref="C21:F21"/>
    <mergeCell ref="G18:H18"/>
    <mergeCell ref="G19:H19"/>
    <mergeCell ref="G20:H20"/>
    <mergeCell ref="G21:H21"/>
    <mergeCell ref="K27:L27"/>
    <mergeCell ref="O24:P24"/>
    <mergeCell ref="O25:P25"/>
    <mergeCell ref="O26:P26"/>
    <mergeCell ref="O27:P27"/>
    <mergeCell ref="S24:T24"/>
    <mergeCell ref="S25:T25"/>
    <mergeCell ref="S26:T26"/>
    <mergeCell ref="S27:T27"/>
    <mergeCell ref="Q18:R18"/>
    <mergeCell ref="Q19:R19"/>
    <mergeCell ref="Q20:R20"/>
    <mergeCell ref="Q21:R21"/>
    <mergeCell ref="Q22:R22"/>
    <mergeCell ref="O18:P18"/>
    <mergeCell ref="O19:P19"/>
    <mergeCell ref="O20:P20"/>
    <mergeCell ref="O21:P21"/>
    <mergeCell ref="O22:P22"/>
    <mergeCell ref="O23:P23"/>
    <mergeCell ref="Q23:R23"/>
    <mergeCell ref="K22:L22"/>
    <mergeCell ref="K23:L23"/>
    <mergeCell ref="K24:L24"/>
    <mergeCell ref="K25:L25"/>
    <mergeCell ref="K20:L20"/>
    <mergeCell ref="K21:L21"/>
    <mergeCell ref="K18:L18"/>
    <mergeCell ref="M25:N25"/>
    <mergeCell ref="M26:N26"/>
    <mergeCell ref="M27:N27"/>
    <mergeCell ref="M18:N18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O1:U1"/>
    <mergeCell ref="A3:U3"/>
    <mergeCell ref="A5:U5"/>
    <mergeCell ref="B6:U6"/>
    <mergeCell ref="A7:U7"/>
    <mergeCell ref="B9:C9"/>
    <mergeCell ref="D9:F9"/>
    <mergeCell ref="D10:F10"/>
    <mergeCell ref="B12:G12"/>
    <mergeCell ref="G15:H15"/>
    <mergeCell ref="I15:J15"/>
    <mergeCell ref="K15:L15"/>
    <mergeCell ref="M15:N15"/>
    <mergeCell ref="O15:P15"/>
    <mergeCell ref="Q15:R15"/>
    <mergeCell ref="S15:T15"/>
    <mergeCell ref="A14:A16"/>
    <mergeCell ref="B14:B16"/>
    <mergeCell ref="C14:F16"/>
    <mergeCell ref="U14:U16"/>
    <mergeCell ref="G22:H22"/>
    <mergeCell ref="G23:H23"/>
    <mergeCell ref="G24:H24"/>
  </mergeCells>
  <pageMargins left="0.70866141732283472" right="0.27559055118110237" top="0.23622047244094491" bottom="0.74803149606299213" header="0.19685039370078741" footer="0.31496062992125984"/>
  <pageSetup paperSize="9" scale="48" fitToHeight="0" orientation="landscape" horizontalDpi="300" verticalDpi="300" r:id="rId1"/>
  <rowBreaks count="5" manualBreakCount="5">
    <brk id="58" max="16383" man="1"/>
    <brk id="116" max="16383" man="1"/>
    <brk id="138" max="20" man="1"/>
    <brk id="232" max="16383" man="1"/>
    <brk id="2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AI309"/>
  <sheetViews>
    <sheetView topLeftCell="Y5" zoomScale="70" zoomScaleNormal="70" zoomScaleSheetLayoutView="80" workbookViewId="0">
      <selection activeCell="AF23" sqref="AF23"/>
    </sheetView>
  </sheetViews>
  <sheetFormatPr defaultColWidth="9.109375" defaultRowHeight="15.6" x14ac:dyDescent="0.3"/>
  <cols>
    <col min="1" max="1" width="9.109375" style="77"/>
    <col min="2" max="4" width="29" style="77" customWidth="1"/>
    <col min="5" max="5" width="30" style="77" customWidth="1"/>
    <col min="6" max="6" width="18" style="77" customWidth="1"/>
    <col min="7" max="7" width="18.109375" style="77" customWidth="1"/>
    <col min="8" max="8" width="46.6640625" style="77" customWidth="1"/>
    <col min="9" max="9" width="43.5546875" style="77" customWidth="1"/>
    <col min="10" max="10" width="26.6640625" style="77" customWidth="1"/>
    <col min="11" max="11" width="31.6640625" style="77" customWidth="1"/>
    <col min="12" max="13" width="33.88671875" style="77" customWidth="1"/>
    <col min="14" max="14" width="34" style="77" customWidth="1"/>
    <col min="15" max="15" width="32" style="77" customWidth="1"/>
    <col min="16" max="16" width="34.109375" style="77" customWidth="1"/>
    <col min="17" max="17" width="25.5546875" style="77" customWidth="1"/>
    <col min="18" max="18" width="34.44140625" style="77" customWidth="1"/>
    <col min="19" max="19" width="36.88671875" style="77" customWidth="1"/>
    <col min="20" max="20" width="35.109375" style="77" customWidth="1"/>
    <col min="21" max="21" width="28.5546875" style="77" customWidth="1"/>
    <col min="22" max="22" width="31.33203125" style="77" customWidth="1"/>
    <col min="23" max="23" width="26.6640625" style="77" customWidth="1"/>
    <col min="24" max="24" width="34" style="77" customWidth="1"/>
    <col min="25" max="25" width="23.33203125" style="77" customWidth="1"/>
    <col min="26" max="26" width="31.5546875" style="77" customWidth="1"/>
    <col min="27" max="27" width="19.6640625" style="77" customWidth="1"/>
    <col min="28" max="28" width="19.33203125" style="77" customWidth="1"/>
    <col min="29" max="30" width="24.44140625" style="77" customWidth="1"/>
    <col min="31" max="31" width="26.109375" style="77" customWidth="1"/>
    <col min="32" max="32" width="36.33203125" style="77" customWidth="1"/>
    <col min="33" max="16384" width="9.109375" style="77"/>
  </cols>
  <sheetData>
    <row r="1" spans="1:35" x14ac:dyDescent="0.3">
      <c r="AF1" s="93" t="s">
        <v>305</v>
      </c>
    </row>
    <row r="2" spans="1:35" ht="20.399999999999999" x14ac:dyDescent="0.3">
      <c r="A2" s="194" t="s">
        <v>376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</row>
    <row r="4" spans="1:35" ht="30.7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404</v>
      </c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7"/>
      <c r="AD4" s="202" t="s">
        <v>386</v>
      </c>
      <c r="AE4" s="196" t="s">
        <v>377</v>
      </c>
      <c r="AF4" s="196" t="s">
        <v>316</v>
      </c>
    </row>
    <row r="5" spans="1:35" ht="120.75" customHeight="1" x14ac:dyDescent="0.3">
      <c r="A5" s="200"/>
      <c r="B5" s="197"/>
      <c r="C5" s="197"/>
      <c r="D5" s="197"/>
      <c r="E5" s="96" t="s">
        <v>317</v>
      </c>
      <c r="F5" s="96" t="s">
        <v>318</v>
      </c>
      <c r="G5" s="96" t="s">
        <v>319</v>
      </c>
      <c r="H5" s="96" t="s">
        <v>320</v>
      </c>
      <c r="I5" s="96" t="s">
        <v>373</v>
      </c>
      <c r="J5" s="97" t="s">
        <v>72</v>
      </c>
      <c r="K5" s="96" t="s">
        <v>74</v>
      </c>
      <c r="L5" s="96" t="s">
        <v>76</v>
      </c>
      <c r="M5" s="98" t="s">
        <v>77</v>
      </c>
      <c r="N5" s="97" t="s">
        <v>84</v>
      </c>
      <c r="O5" s="97" t="s">
        <v>90</v>
      </c>
      <c r="P5" s="97" t="s">
        <v>91</v>
      </c>
      <c r="Q5" s="97" t="s">
        <v>93</v>
      </c>
      <c r="R5" s="96" t="s">
        <v>94</v>
      </c>
      <c r="S5" s="96" t="s">
        <v>95</v>
      </c>
      <c r="T5" s="99" t="s">
        <v>96</v>
      </c>
      <c r="U5" s="96" t="s">
        <v>97</v>
      </c>
      <c r="V5" s="96" t="s">
        <v>321</v>
      </c>
      <c r="W5" s="96" t="s">
        <v>99</v>
      </c>
      <c r="X5" s="96" t="s">
        <v>100</v>
      </c>
      <c r="Y5" s="97" t="s">
        <v>101</v>
      </c>
      <c r="Z5" s="96" t="s">
        <v>102</v>
      </c>
      <c r="AA5" s="97" t="s">
        <v>340</v>
      </c>
      <c r="AB5" s="97" t="s">
        <v>112</v>
      </c>
      <c r="AC5" s="96" t="s">
        <v>113</v>
      </c>
      <c r="AD5" s="203"/>
      <c r="AE5" s="197"/>
      <c r="AF5" s="197"/>
      <c r="AG5" s="78"/>
      <c r="AH5" s="78"/>
      <c r="AI5" s="78"/>
    </row>
    <row r="6" spans="1:35" ht="21" customHeight="1" x14ac:dyDescent="0.3">
      <c r="A6" s="201"/>
      <c r="B6" s="198"/>
      <c r="C6" s="198"/>
      <c r="D6" s="198"/>
      <c r="E6" s="100" t="s">
        <v>341</v>
      </c>
      <c r="F6" s="100" t="s">
        <v>341</v>
      </c>
      <c r="G6" s="100" t="s">
        <v>341</v>
      </c>
      <c r="H6" s="100" t="s">
        <v>341</v>
      </c>
      <c r="I6" s="100" t="s">
        <v>341</v>
      </c>
      <c r="J6" s="100" t="s">
        <v>341</v>
      </c>
      <c r="K6" s="100" t="s">
        <v>341</v>
      </c>
      <c r="L6" s="100" t="s">
        <v>341</v>
      </c>
      <c r="M6" s="100" t="s">
        <v>341</v>
      </c>
      <c r="N6" s="100" t="s">
        <v>341</v>
      </c>
      <c r="O6" s="100" t="s">
        <v>341</v>
      </c>
      <c r="P6" s="100" t="s">
        <v>341</v>
      </c>
      <c r="Q6" s="100" t="s">
        <v>341</v>
      </c>
      <c r="R6" s="100" t="s">
        <v>341</v>
      </c>
      <c r="S6" s="100" t="s">
        <v>341</v>
      </c>
      <c r="T6" s="100" t="s">
        <v>341</v>
      </c>
      <c r="U6" s="100" t="s">
        <v>341</v>
      </c>
      <c r="V6" s="100" t="s">
        <v>341</v>
      </c>
      <c r="W6" s="100" t="s">
        <v>341</v>
      </c>
      <c r="X6" s="100" t="s">
        <v>341</v>
      </c>
      <c r="Y6" s="100" t="s">
        <v>341</v>
      </c>
      <c r="Z6" s="100" t="s">
        <v>341</v>
      </c>
      <c r="AA6" s="100" t="s">
        <v>341</v>
      </c>
      <c r="AB6" s="100" t="s">
        <v>341</v>
      </c>
      <c r="AC6" s="100" t="s">
        <v>341</v>
      </c>
      <c r="AD6" s="204"/>
      <c r="AE6" s="198"/>
      <c r="AF6" s="198"/>
      <c r="AG6" s="78"/>
      <c r="AH6" s="78"/>
      <c r="AI6" s="78"/>
    </row>
    <row r="7" spans="1:35" ht="19.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101">
        <v>23</v>
      </c>
      <c r="X7" s="101">
        <v>24</v>
      </c>
      <c r="Y7" s="101">
        <v>25</v>
      </c>
      <c r="Z7" s="101">
        <v>26</v>
      </c>
      <c r="AA7" s="101">
        <v>27</v>
      </c>
      <c r="AB7" s="101">
        <v>28</v>
      </c>
      <c r="AC7" s="101">
        <v>29</v>
      </c>
      <c r="AD7" s="95">
        <v>30</v>
      </c>
      <c r="AE7" s="95">
        <v>31</v>
      </c>
      <c r="AF7" s="95">
        <v>32</v>
      </c>
      <c r="AG7" s="78"/>
      <c r="AH7" s="78"/>
      <c r="AI7" s="78"/>
    </row>
    <row r="8" spans="1:35" ht="18.899999999999999" customHeight="1" x14ac:dyDescent="0.3">
      <c r="A8" s="87">
        <v>1</v>
      </c>
      <c r="B8" s="116" t="s">
        <v>446</v>
      </c>
      <c r="C8" s="116" t="s">
        <v>419</v>
      </c>
      <c r="D8" s="122">
        <v>44215</v>
      </c>
      <c r="E8" s="131">
        <v>1</v>
      </c>
      <c r="F8" s="131">
        <v>1</v>
      </c>
      <c r="G8" s="131">
        <v>1</v>
      </c>
      <c r="H8" s="131">
        <v>1</v>
      </c>
      <c r="I8" s="131">
        <v>1</v>
      </c>
      <c r="J8" s="131">
        <v>1</v>
      </c>
      <c r="K8" s="131">
        <v>1</v>
      </c>
      <c r="L8" s="131">
        <v>1</v>
      </c>
      <c r="M8" s="131">
        <v>2</v>
      </c>
      <c r="N8" s="131">
        <v>1</v>
      </c>
      <c r="O8" s="131">
        <v>2</v>
      </c>
      <c r="P8" s="131">
        <v>2</v>
      </c>
      <c r="Q8" s="131">
        <v>1</v>
      </c>
      <c r="R8" s="131">
        <v>1</v>
      </c>
      <c r="S8" s="131">
        <v>1</v>
      </c>
      <c r="T8" s="131">
        <v>1</v>
      </c>
      <c r="U8" s="131">
        <v>1</v>
      </c>
      <c r="V8" s="131">
        <v>1</v>
      </c>
      <c r="W8" s="131">
        <v>1</v>
      </c>
      <c r="X8" s="131">
        <v>1</v>
      </c>
      <c r="Y8" s="131">
        <v>1</v>
      </c>
      <c r="Z8" s="131">
        <v>1</v>
      </c>
      <c r="AA8" s="131">
        <v>1</v>
      </c>
      <c r="AB8" s="131">
        <v>1</v>
      </c>
      <c r="AC8" s="131">
        <v>1</v>
      </c>
      <c r="AD8" s="94">
        <v>0.15</v>
      </c>
      <c r="AE8" s="112">
        <f>((IF(E8=2,1*0.04,E8*0.04))+(IF(F8=2,1*0.04,F8*0.04))+(IF(G8=2,1*0.04,G8*0.04))+(IF(H8=2,1*0.04,H8*0.04))+(IF(I8=2,1*0.04,I8*0.04))+(IF(J8=2,1*0.04,J8*0.04))+(IF(K8=2,1*0.04,K8*0.04))+(IF(L8=2,1*0.04,L8*0.04))+(IF(M8=2,1*0.04,M8*0.04))+(IF(N8=2,1*0.04,N8*0.04))+(IF(O8=2,1*0.04,O8*0.04))+(IF(P8=2,1*0.04,P8*0.04))+(IF(Q8=2,1*0.04,Q8*0.04))+(IF(R8=2,1*0.04,R8*0.04))+(IF(S8=2,1*0.04,S8*0.04))+(IF(T8=2,1*0.04,T8*0.04))+(IF(U8=2,1*0.04,U8*0.04))+(IF(V8=2,1*0.04,V8*0.04))+(IF(W8=2,1*0.04,W8*0.04))+(IF(X8=2,1*0.04,X8*0.04))+(IF(Y8=2,1*0.04,Y8*0.04))+(IF(Z8=2,1*0.04,Z8*0.04))+(IF(AA8=2,1*0.04,AA8*0.04))+(IF(AB8=2,1*0.04,AB8*0.04))+(IF(AC8=2,1*0.04,AC8*0.04)))*AD8</f>
        <v>0.15000000000000002</v>
      </c>
      <c r="AF8" s="117" t="s">
        <v>442</v>
      </c>
      <c r="AG8" s="78"/>
      <c r="AH8" s="78"/>
      <c r="AI8" s="78"/>
    </row>
    <row r="9" spans="1:35" ht="18.899999999999999" customHeight="1" x14ac:dyDescent="0.3">
      <c r="A9" s="87">
        <v>2</v>
      </c>
      <c r="B9" s="116" t="s">
        <v>446</v>
      </c>
      <c r="C9" s="116" t="s">
        <v>457</v>
      </c>
      <c r="D9" s="122">
        <v>44215</v>
      </c>
      <c r="E9" s="131">
        <v>1</v>
      </c>
      <c r="F9" s="131">
        <v>1</v>
      </c>
      <c r="G9" s="131">
        <v>1</v>
      </c>
      <c r="H9" s="131">
        <v>1</v>
      </c>
      <c r="I9" s="131">
        <v>1</v>
      </c>
      <c r="J9" s="131">
        <v>1</v>
      </c>
      <c r="K9" s="131">
        <v>1</v>
      </c>
      <c r="L9" s="131">
        <v>1</v>
      </c>
      <c r="M9" s="131">
        <v>2</v>
      </c>
      <c r="N9" s="131">
        <v>1</v>
      </c>
      <c r="O9" s="131">
        <v>2</v>
      </c>
      <c r="P9" s="131">
        <v>2</v>
      </c>
      <c r="Q9" s="131">
        <v>1</v>
      </c>
      <c r="R9" s="131">
        <v>1</v>
      </c>
      <c r="S9" s="131">
        <v>1</v>
      </c>
      <c r="T9" s="131">
        <v>2</v>
      </c>
      <c r="U9" s="131">
        <v>1</v>
      </c>
      <c r="V9" s="131">
        <v>1</v>
      </c>
      <c r="W9" s="131">
        <v>1</v>
      </c>
      <c r="X9" s="131">
        <v>1</v>
      </c>
      <c r="Y9" s="131">
        <v>1</v>
      </c>
      <c r="Z9" s="131">
        <v>1</v>
      </c>
      <c r="AA9" s="131">
        <v>2</v>
      </c>
      <c r="AB9" s="131">
        <v>1</v>
      </c>
      <c r="AC9" s="131">
        <v>1</v>
      </c>
      <c r="AD9" s="94">
        <v>0.15</v>
      </c>
      <c r="AE9" s="112">
        <f t="shared" ref="AE9:AE72" si="0">((IF(E9=2,1*0.04,E9*0.04))+(IF(F9=2,1*0.04,F9*0.04))+(IF(G9=2,1*0.04,G9*0.04))+(IF(H9=2,1*0.04,H9*0.04))+(IF(I9=2,1*0.04,I9*0.04))+(IF(J9=2,1*0.04,J9*0.04))+(IF(K9=2,1*0.04,K9*0.04))+(IF(L9=2,1*0.04,L9*0.04))+(IF(M9=2,1*0.04,M9*0.04))+(IF(N9=2,1*0.04,N9*0.04))+(IF(O9=2,1*0.04,O9*0.04))+(IF(P9=2,1*0.04,P9*0.04))+(IF(Q9=2,1*0.04,Q9*0.04))+(IF(R9=2,1*0.04,R9*0.04))+(IF(S9=2,1*0.04,S9*0.04))+(IF(T9=2,1*0.04,T9*0.04))+(IF(U9=2,1*0.04,U9*0.04))+(IF(V9=2,1*0.04,V9*0.04))+(IF(W9=2,1*0.04,W9*0.04))+(IF(X9=2,1*0.04,X9*0.04))+(IF(Y9=2,1*0.04,Y9*0.04))+(IF(Z9=2,1*0.04,Z9*0.04))+(IF(AA9=2,1*0.04,AA9*0.04))+(IF(AB9=2,1*0.04,AB9*0.04))+(IF(AC9=2,1*0.04,AC9*0.04)))*AD9</f>
        <v>0.15000000000000002</v>
      </c>
      <c r="AF9" s="117" t="s">
        <v>431</v>
      </c>
      <c r="AG9" s="78"/>
      <c r="AH9" s="78"/>
      <c r="AI9" s="78"/>
    </row>
    <row r="10" spans="1:35" ht="18.899999999999999" customHeight="1" x14ac:dyDescent="0.3">
      <c r="A10" s="87">
        <v>3</v>
      </c>
      <c r="B10" s="116" t="s">
        <v>446</v>
      </c>
      <c r="C10" s="116" t="s">
        <v>417</v>
      </c>
      <c r="D10" s="122">
        <v>43934</v>
      </c>
      <c r="E10" s="131">
        <v>1</v>
      </c>
      <c r="F10" s="131">
        <v>1</v>
      </c>
      <c r="G10" s="131">
        <v>1</v>
      </c>
      <c r="H10" s="131">
        <v>1</v>
      </c>
      <c r="I10" s="131">
        <v>1</v>
      </c>
      <c r="J10" s="131">
        <v>2</v>
      </c>
      <c r="K10" s="131">
        <v>2</v>
      </c>
      <c r="L10" s="131">
        <v>2</v>
      </c>
      <c r="M10" s="131">
        <v>2</v>
      </c>
      <c r="N10" s="131">
        <v>1</v>
      </c>
      <c r="O10" s="131">
        <v>2</v>
      </c>
      <c r="P10" s="131">
        <v>2</v>
      </c>
      <c r="Q10" s="131">
        <v>1</v>
      </c>
      <c r="R10" s="131">
        <v>1</v>
      </c>
      <c r="S10" s="131">
        <v>1</v>
      </c>
      <c r="T10" s="131">
        <v>2</v>
      </c>
      <c r="U10" s="131">
        <v>1</v>
      </c>
      <c r="V10" s="131">
        <v>1</v>
      </c>
      <c r="W10" s="131">
        <v>1</v>
      </c>
      <c r="X10" s="131">
        <v>1</v>
      </c>
      <c r="Y10" s="131">
        <v>1</v>
      </c>
      <c r="Z10" s="131">
        <v>1</v>
      </c>
      <c r="AA10" s="131">
        <v>1</v>
      </c>
      <c r="AB10" s="131">
        <v>1</v>
      </c>
      <c r="AC10" s="131">
        <v>1</v>
      </c>
      <c r="AD10" s="94">
        <v>0.15</v>
      </c>
      <c r="AE10" s="112">
        <f t="shared" si="0"/>
        <v>0.15000000000000002</v>
      </c>
      <c r="AF10" s="117" t="s">
        <v>430</v>
      </c>
      <c r="AG10" s="78"/>
      <c r="AH10" s="78"/>
      <c r="AI10" s="78"/>
    </row>
    <row r="11" spans="1:35" ht="18.899999999999999" customHeight="1" x14ac:dyDescent="0.3">
      <c r="A11" s="87">
        <v>4</v>
      </c>
      <c r="B11" s="116" t="s">
        <v>446</v>
      </c>
      <c r="C11" s="116" t="s">
        <v>414</v>
      </c>
      <c r="D11" s="122">
        <v>44215</v>
      </c>
      <c r="E11" s="131">
        <v>1</v>
      </c>
      <c r="F11" s="131">
        <v>1</v>
      </c>
      <c r="G11" s="131">
        <v>1</v>
      </c>
      <c r="H11" s="131">
        <v>1</v>
      </c>
      <c r="I11" s="131">
        <v>1</v>
      </c>
      <c r="J11" s="131">
        <v>2</v>
      </c>
      <c r="K11" s="131">
        <v>2</v>
      </c>
      <c r="L11" s="131">
        <v>2</v>
      </c>
      <c r="M11" s="131">
        <v>2</v>
      </c>
      <c r="N11" s="131">
        <v>1</v>
      </c>
      <c r="O11" s="131">
        <v>2</v>
      </c>
      <c r="P11" s="131">
        <v>2</v>
      </c>
      <c r="Q11" s="131">
        <v>1</v>
      </c>
      <c r="R11" s="131">
        <v>1</v>
      </c>
      <c r="S11" s="131">
        <v>1</v>
      </c>
      <c r="T11" s="131">
        <v>2</v>
      </c>
      <c r="U11" s="131">
        <v>1</v>
      </c>
      <c r="V11" s="131">
        <v>1</v>
      </c>
      <c r="W11" s="131">
        <v>1</v>
      </c>
      <c r="X11" s="131">
        <v>1</v>
      </c>
      <c r="Y11" s="131">
        <v>1</v>
      </c>
      <c r="Z11" s="131">
        <v>1</v>
      </c>
      <c r="AA11" s="131">
        <v>2</v>
      </c>
      <c r="AB11" s="131">
        <v>1</v>
      </c>
      <c r="AC11" s="131">
        <v>1</v>
      </c>
      <c r="AD11" s="94">
        <v>0.15</v>
      </c>
      <c r="AE11" s="112">
        <f t="shared" si="0"/>
        <v>0.15000000000000002</v>
      </c>
      <c r="AF11" s="117" t="s">
        <v>443</v>
      </c>
      <c r="AG11" s="78"/>
      <c r="AH11" s="78"/>
      <c r="AI11" s="78"/>
    </row>
    <row r="12" spans="1:35" ht="18.899999999999999" customHeight="1" x14ac:dyDescent="0.3">
      <c r="A12" s="87">
        <v>5</v>
      </c>
      <c r="B12" s="116" t="s">
        <v>446</v>
      </c>
      <c r="C12" s="116" t="s">
        <v>447</v>
      </c>
      <c r="D12" s="122">
        <v>44209</v>
      </c>
      <c r="E12" s="115">
        <v>1</v>
      </c>
      <c r="F12" s="115">
        <v>1</v>
      </c>
      <c r="G12" s="115">
        <v>1</v>
      </c>
      <c r="H12" s="115">
        <v>1</v>
      </c>
      <c r="I12" s="115">
        <v>1</v>
      </c>
      <c r="J12" s="115">
        <v>2</v>
      </c>
      <c r="K12" s="115">
        <v>2</v>
      </c>
      <c r="L12" s="115">
        <v>2</v>
      </c>
      <c r="M12" s="115">
        <v>2</v>
      </c>
      <c r="N12" s="115">
        <v>1</v>
      </c>
      <c r="O12" s="115">
        <v>2</v>
      </c>
      <c r="P12" s="115">
        <v>2</v>
      </c>
      <c r="Q12" s="115">
        <v>1</v>
      </c>
      <c r="R12" s="115">
        <v>1</v>
      </c>
      <c r="S12" s="115">
        <v>1</v>
      </c>
      <c r="T12" s="115">
        <v>2</v>
      </c>
      <c r="U12" s="115">
        <v>1</v>
      </c>
      <c r="V12" s="115">
        <v>1</v>
      </c>
      <c r="W12" s="115">
        <v>1</v>
      </c>
      <c r="X12" s="115">
        <v>1</v>
      </c>
      <c r="Y12" s="115">
        <v>1</v>
      </c>
      <c r="Z12" s="115">
        <v>1</v>
      </c>
      <c r="AA12" s="115">
        <v>1</v>
      </c>
      <c r="AB12" s="115">
        <v>1</v>
      </c>
      <c r="AC12" s="115">
        <v>1</v>
      </c>
      <c r="AD12" s="94">
        <v>0.15</v>
      </c>
      <c r="AE12" s="112">
        <f t="shared" si="0"/>
        <v>0.15000000000000002</v>
      </c>
      <c r="AF12" s="117" t="s">
        <v>430</v>
      </c>
      <c r="AG12" s="78"/>
      <c r="AH12" s="78"/>
      <c r="AI12" s="78"/>
    </row>
    <row r="13" spans="1:35" ht="18.899999999999999" customHeight="1" x14ac:dyDescent="0.3">
      <c r="A13" s="87">
        <v>6</v>
      </c>
      <c r="B13" s="116" t="s">
        <v>446</v>
      </c>
      <c r="C13" s="116" t="s">
        <v>448</v>
      </c>
      <c r="D13" s="122">
        <v>44148</v>
      </c>
      <c r="E13" s="131">
        <v>1</v>
      </c>
      <c r="F13" s="131">
        <v>1</v>
      </c>
      <c r="G13" s="131">
        <v>1</v>
      </c>
      <c r="H13" s="131">
        <v>1</v>
      </c>
      <c r="I13" s="131">
        <v>1</v>
      </c>
      <c r="J13" s="131">
        <v>2</v>
      </c>
      <c r="K13" s="131">
        <v>2</v>
      </c>
      <c r="L13" s="131">
        <v>2</v>
      </c>
      <c r="M13" s="131">
        <v>2</v>
      </c>
      <c r="N13" s="131">
        <v>1</v>
      </c>
      <c r="O13" s="131">
        <v>2</v>
      </c>
      <c r="P13" s="131">
        <v>2</v>
      </c>
      <c r="Q13" s="131">
        <v>1</v>
      </c>
      <c r="R13" s="131">
        <v>1</v>
      </c>
      <c r="S13" s="131">
        <v>1</v>
      </c>
      <c r="T13" s="131">
        <v>1</v>
      </c>
      <c r="U13" s="131">
        <v>1</v>
      </c>
      <c r="V13" s="131">
        <v>1</v>
      </c>
      <c r="W13" s="131">
        <v>1</v>
      </c>
      <c r="X13" s="131">
        <v>1</v>
      </c>
      <c r="Y13" s="131">
        <v>1</v>
      </c>
      <c r="Z13" s="131">
        <v>1</v>
      </c>
      <c r="AA13" s="131">
        <v>1</v>
      </c>
      <c r="AB13" s="131">
        <v>1</v>
      </c>
      <c r="AC13" s="131">
        <v>1</v>
      </c>
      <c r="AD13" s="94">
        <v>0.15</v>
      </c>
      <c r="AE13" s="112">
        <f t="shared" si="0"/>
        <v>0.15000000000000002</v>
      </c>
      <c r="AF13" s="117" t="s">
        <v>429</v>
      </c>
      <c r="AG13" s="78"/>
      <c r="AH13" s="78"/>
      <c r="AI13" s="78"/>
    </row>
    <row r="14" spans="1:35" ht="18.899999999999999" customHeight="1" x14ac:dyDescent="0.3">
      <c r="A14" s="87">
        <v>7</v>
      </c>
      <c r="B14" s="116" t="s">
        <v>446</v>
      </c>
      <c r="C14" s="116" t="s">
        <v>449</v>
      </c>
      <c r="D14" s="122">
        <v>44167</v>
      </c>
      <c r="E14" s="131">
        <v>1</v>
      </c>
      <c r="F14" s="131">
        <v>1</v>
      </c>
      <c r="G14" s="131">
        <v>1</v>
      </c>
      <c r="H14" s="131">
        <v>1</v>
      </c>
      <c r="I14" s="131">
        <v>1</v>
      </c>
      <c r="J14" s="131">
        <v>2</v>
      </c>
      <c r="K14" s="131">
        <v>2</v>
      </c>
      <c r="L14" s="131">
        <v>2</v>
      </c>
      <c r="M14" s="131">
        <v>2</v>
      </c>
      <c r="N14" s="131">
        <v>1</v>
      </c>
      <c r="O14" s="131">
        <v>2</v>
      </c>
      <c r="P14" s="131">
        <v>2</v>
      </c>
      <c r="Q14" s="131">
        <v>1</v>
      </c>
      <c r="R14" s="131">
        <v>1</v>
      </c>
      <c r="S14" s="131">
        <v>1</v>
      </c>
      <c r="T14" s="131">
        <v>1</v>
      </c>
      <c r="U14" s="131">
        <v>1</v>
      </c>
      <c r="V14" s="131">
        <v>1</v>
      </c>
      <c r="W14" s="131">
        <v>1</v>
      </c>
      <c r="X14" s="131">
        <v>1</v>
      </c>
      <c r="Y14" s="131">
        <v>1</v>
      </c>
      <c r="Z14" s="131">
        <v>1</v>
      </c>
      <c r="AA14" s="131">
        <v>1</v>
      </c>
      <c r="AB14" s="131">
        <v>1</v>
      </c>
      <c r="AC14" s="131">
        <v>1</v>
      </c>
      <c r="AD14" s="94">
        <v>0.15</v>
      </c>
      <c r="AE14" s="112">
        <f t="shared" si="0"/>
        <v>0.15000000000000002</v>
      </c>
      <c r="AF14" s="117" t="s">
        <v>429</v>
      </c>
      <c r="AG14" s="78"/>
      <c r="AH14" s="78"/>
      <c r="AI14" s="78"/>
    </row>
    <row r="15" spans="1:35" ht="18.899999999999999" customHeight="1" x14ac:dyDescent="0.3">
      <c r="A15" s="87">
        <v>8</v>
      </c>
      <c r="B15" s="116" t="s">
        <v>446</v>
      </c>
      <c r="C15" s="125" t="s">
        <v>422</v>
      </c>
      <c r="D15" s="126">
        <v>44215</v>
      </c>
      <c r="E15" s="133">
        <v>1</v>
      </c>
      <c r="F15" s="133">
        <v>1</v>
      </c>
      <c r="G15" s="133">
        <v>1</v>
      </c>
      <c r="H15" s="133">
        <v>1</v>
      </c>
      <c r="I15" s="133">
        <v>1</v>
      </c>
      <c r="J15" s="133">
        <v>2</v>
      </c>
      <c r="K15" s="133">
        <v>2</v>
      </c>
      <c r="L15" s="133">
        <v>2</v>
      </c>
      <c r="M15" s="133">
        <v>2</v>
      </c>
      <c r="N15" s="133">
        <v>1</v>
      </c>
      <c r="O15" s="133">
        <v>2</v>
      </c>
      <c r="P15" s="133">
        <v>2</v>
      </c>
      <c r="Q15" s="133">
        <v>1</v>
      </c>
      <c r="R15" s="133">
        <v>1</v>
      </c>
      <c r="S15" s="133">
        <v>1</v>
      </c>
      <c r="T15" s="133">
        <v>1</v>
      </c>
      <c r="U15" s="133">
        <v>1</v>
      </c>
      <c r="V15" s="133">
        <v>1</v>
      </c>
      <c r="W15" s="133">
        <v>1</v>
      </c>
      <c r="X15" s="133">
        <v>1</v>
      </c>
      <c r="Y15" s="133">
        <v>1</v>
      </c>
      <c r="Z15" s="133">
        <v>1</v>
      </c>
      <c r="AA15" s="133">
        <v>1</v>
      </c>
      <c r="AB15" s="133">
        <v>1</v>
      </c>
      <c r="AC15" s="133">
        <v>1</v>
      </c>
      <c r="AD15" s="94">
        <v>0.15</v>
      </c>
      <c r="AE15" s="112">
        <f t="shared" si="0"/>
        <v>0.15000000000000002</v>
      </c>
      <c r="AF15" s="117" t="s">
        <v>429</v>
      </c>
      <c r="AG15" s="78"/>
      <c r="AH15" s="78"/>
      <c r="AI15" s="78"/>
    </row>
    <row r="16" spans="1:35" ht="18.899999999999999" customHeight="1" x14ac:dyDescent="0.3">
      <c r="A16" s="87">
        <v>9</v>
      </c>
      <c r="B16" s="116" t="s">
        <v>446</v>
      </c>
      <c r="C16" s="116" t="s">
        <v>415</v>
      </c>
      <c r="D16" s="122">
        <v>44214</v>
      </c>
      <c r="E16" s="131">
        <v>1</v>
      </c>
      <c r="F16" s="131">
        <v>1</v>
      </c>
      <c r="G16" s="131">
        <v>1</v>
      </c>
      <c r="H16" s="131">
        <v>1</v>
      </c>
      <c r="I16" s="131">
        <v>1</v>
      </c>
      <c r="J16" s="131">
        <v>2</v>
      </c>
      <c r="K16" s="131">
        <v>2</v>
      </c>
      <c r="L16" s="131">
        <v>2</v>
      </c>
      <c r="M16" s="131">
        <v>2</v>
      </c>
      <c r="N16" s="131">
        <v>1</v>
      </c>
      <c r="O16" s="131">
        <v>2</v>
      </c>
      <c r="P16" s="131">
        <v>2</v>
      </c>
      <c r="Q16" s="131">
        <v>1</v>
      </c>
      <c r="R16" s="131">
        <v>1</v>
      </c>
      <c r="S16" s="131">
        <v>1</v>
      </c>
      <c r="T16" s="131">
        <v>2</v>
      </c>
      <c r="U16" s="131">
        <v>1</v>
      </c>
      <c r="V16" s="131">
        <v>1</v>
      </c>
      <c r="W16" s="131">
        <v>1</v>
      </c>
      <c r="X16" s="131">
        <v>1</v>
      </c>
      <c r="Y16" s="131">
        <v>1</v>
      </c>
      <c r="Z16" s="131">
        <v>1</v>
      </c>
      <c r="AA16" s="131">
        <v>1</v>
      </c>
      <c r="AB16" s="131">
        <v>1</v>
      </c>
      <c r="AC16" s="131">
        <v>1</v>
      </c>
      <c r="AD16" s="94">
        <v>0.15</v>
      </c>
      <c r="AE16" s="112">
        <f t="shared" si="0"/>
        <v>0.15000000000000002</v>
      </c>
      <c r="AF16" s="117" t="s">
        <v>430</v>
      </c>
      <c r="AG16" s="78"/>
      <c r="AH16" s="78"/>
      <c r="AI16" s="78"/>
    </row>
    <row r="17" spans="1:35" ht="18.899999999999999" customHeight="1" x14ac:dyDescent="0.3">
      <c r="A17" s="87">
        <v>10</v>
      </c>
      <c r="B17" s="116" t="s">
        <v>446</v>
      </c>
      <c r="C17" s="116" t="s">
        <v>450</v>
      </c>
      <c r="D17" s="122">
        <v>43935</v>
      </c>
      <c r="E17" s="116">
        <v>1</v>
      </c>
      <c r="F17" s="131">
        <v>1</v>
      </c>
      <c r="G17" s="131">
        <v>1</v>
      </c>
      <c r="H17" s="131">
        <v>1</v>
      </c>
      <c r="I17" s="131">
        <v>1</v>
      </c>
      <c r="J17" s="131">
        <v>1</v>
      </c>
      <c r="K17" s="131">
        <v>1</v>
      </c>
      <c r="L17" s="131">
        <v>1</v>
      </c>
      <c r="M17" s="131">
        <v>1</v>
      </c>
      <c r="N17" s="131">
        <v>1</v>
      </c>
      <c r="O17" s="131">
        <v>2</v>
      </c>
      <c r="P17" s="131">
        <v>2</v>
      </c>
      <c r="Q17" s="131">
        <v>1</v>
      </c>
      <c r="R17" s="131">
        <v>1</v>
      </c>
      <c r="S17" s="131">
        <v>1</v>
      </c>
      <c r="T17" s="131">
        <v>1</v>
      </c>
      <c r="U17" s="131">
        <v>1</v>
      </c>
      <c r="V17" s="131">
        <v>1</v>
      </c>
      <c r="W17" s="131">
        <v>1</v>
      </c>
      <c r="X17" s="131">
        <v>1</v>
      </c>
      <c r="Y17" s="131">
        <v>1</v>
      </c>
      <c r="Z17" s="131">
        <v>1</v>
      </c>
      <c r="AA17" s="131">
        <v>2</v>
      </c>
      <c r="AB17" s="131">
        <v>1</v>
      </c>
      <c r="AC17" s="131">
        <v>1</v>
      </c>
      <c r="AD17" s="94">
        <v>0.15</v>
      </c>
      <c r="AE17" s="112">
        <f t="shared" si="0"/>
        <v>0.15000000000000002</v>
      </c>
      <c r="AF17" s="117" t="s">
        <v>452</v>
      </c>
      <c r="AG17" s="78"/>
      <c r="AH17" s="78"/>
      <c r="AI17" s="78"/>
    </row>
    <row r="18" spans="1:35" ht="18.899999999999999" customHeight="1" x14ac:dyDescent="0.3">
      <c r="A18" s="87">
        <v>11</v>
      </c>
      <c r="B18" s="116" t="s">
        <v>446</v>
      </c>
      <c r="C18" s="116" t="s">
        <v>420</v>
      </c>
      <c r="D18" s="122">
        <v>44209</v>
      </c>
      <c r="E18" s="131">
        <v>1</v>
      </c>
      <c r="F18" s="131">
        <v>1</v>
      </c>
      <c r="G18" s="131">
        <v>1</v>
      </c>
      <c r="H18" s="131">
        <v>1</v>
      </c>
      <c r="I18" s="131">
        <v>1</v>
      </c>
      <c r="J18" s="131">
        <v>2</v>
      </c>
      <c r="K18" s="131">
        <v>2</v>
      </c>
      <c r="L18" s="131">
        <v>2</v>
      </c>
      <c r="M18" s="131">
        <v>2</v>
      </c>
      <c r="N18" s="131">
        <v>1</v>
      </c>
      <c r="O18" s="131">
        <v>2</v>
      </c>
      <c r="P18" s="131">
        <v>2</v>
      </c>
      <c r="Q18" s="131">
        <v>1</v>
      </c>
      <c r="R18" s="131">
        <v>1</v>
      </c>
      <c r="S18" s="131">
        <v>1</v>
      </c>
      <c r="T18" s="131">
        <v>2</v>
      </c>
      <c r="U18" s="131">
        <v>1</v>
      </c>
      <c r="V18" s="131">
        <v>1</v>
      </c>
      <c r="W18" s="131">
        <v>1</v>
      </c>
      <c r="X18" s="131">
        <v>1</v>
      </c>
      <c r="Y18" s="131">
        <v>1</v>
      </c>
      <c r="Z18" s="131">
        <v>1</v>
      </c>
      <c r="AA18" s="131">
        <v>1</v>
      </c>
      <c r="AB18" s="131">
        <v>1</v>
      </c>
      <c r="AC18" s="131">
        <v>1</v>
      </c>
      <c r="AD18" s="94">
        <v>0.15</v>
      </c>
      <c r="AE18" s="112">
        <f t="shared" si="0"/>
        <v>0.15000000000000002</v>
      </c>
      <c r="AF18" s="117" t="s">
        <v>430</v>
      </c>
      <c r="AG18" s="78"/>
      <c r="AH18" s="78"/>
      <c r="AI18" s="78"/>
    </row>
    <row r="19" spans="1:35" ht="18.899999999999999" customHeight="1" x14ac:dyDescent="0.3">
      <c r="A19" s="87">
        <v>12</v>
      </c>
      <c r="B19" s="116" t="s">
        <v>446</v>
      </c>
      <c r="C19" s="116" t="s">
        <v>451</v>
      </c>
      <c r="D19" s="122">
        <v>44113</v>
      </c>
      <c r="E19" s="131">
        <v>1</v>
      </c>
      <c r="F19" s="131">
        <v>1</v>
      </c>
      <c r="G19" s="131">
        <v>1</v>
      </c>
      <c r="H19" s="131">
        <v>1</v>
      </c>
      <c r="I19" s="131">
        <v>1</v>
      </c>
      <c r="J19" s="131">
        <v>1</v>
      </c>
      <c r="K19" s="131">
        <v>1</v>
      </c>
      <c r="L19" s="131">
        <v>1</v>
      </c>
      <c r="M19" s="131">
        <v>2</v>
      </c>
      <c r="N19" s="131">
        <v>1</v>
      </c>
      <c r="O19" s="131">
        <v>2</v>
      </c>
      <c r="P19" s="131">
        <v>2</v>
      </c>
      <c r="Q19" s="131">
        <v>1</v>
      </c>
      <c r="R19" s="131">
        <v>1</v>
      </c>
      <c r="S19" s="131">
        <v>1</v>
      </c>
      <c r="T19" s="131">
        <v>1</v>
      </c>
      <c r="U19" s="131">
        <v>1</v>
      </c>
      <c r="V19" s="131">
        <v>1</v>
      </c>
      <c r="W19" s="131">
        <v>1</v>
      </c>
      <c r="X19" s="131">
        <v>1</v>
      </c>
      <c r="Y19" s="131">
        <v>1</v>
      </c>
      <c r="Z19" s="131">
        <v>1</v>
      </c>
      <c r="AA19" s="131">
        <v>2</v>
      </c>
      <c r="AB19" s="131">
        <v>1</v>
      </c>
      <c r="AC19" s="131">
        <v>1</v>
      </c>
      <c r="AD19" s="94">
        <v>0.15</v>
      </c>
      <c r="AE19" s="112">
        <f t="shared" si="0"/>
        <v>0.15000000000000002</v>
      </c>
      <c r="AF19" s="117" t="s">
        <v>455</v>
      </c>
      <c r="AG19" s="78"/>
      <c r="AH19" s="78"/>
      <c r="AI19" s="78"/>
    </row>
    <row r="20" spans="1:35" ht="18.899999999999999" customHeight="1" x14ac:dyDescent="0.3">
      <c r="A20" s="87">
        <v>13</v>
      </c>
      <c r="B20" s="116" t="s">
        <v>446</v>
      </c>
      <c r="C20" s="116" t="s">
        <v>421</v>
      </c>
      <c r="D20" s="122">
        <v>44211</v>
      </c>
      <c r="E20" s="115">
        <v>1</v>
      </c>
      <c r="F20" s="115">
        <v>1</v>
      </c>
      <c r="G20" s="115">
        <v>1</v>
      </c>
      <c r="H20" s="115">
        <v>1</v>
      </c>
      <c r="I20" s="115">
        <v>1</v>
      </c>
      <c r="J20" s="115">
        <v>2</v>
      </c>
      <c r="K20" s="115">
        <v>2</v>
      </c>
      <c r="L20" s="115">
        <v>2</v>
      </c>
      <c r="M20" s="115">
        <v>2</v>
      </c>
      <c r="N20" s="115">
        <v>1</v>
      </c>
      <c r="O20" s="115">
        <v>2</v>
      </c>
      <c r="P20" s="115">
        <v>2</v>
      </c>
      <c r="Q20" s="115">
        <v>1</v>
      </c>
      <c r="R20" s="115">
        <v>1</v>
      </c>
      <c r="S20" s="115">
        <v>1</v>
      </c>
      <c r="T20" s="115">
        <v>2</v>
      </c>
      <c r="U20" s="115">
        <v>1</v>
      </c>
      <c r="V20" s="115">
        <v>1</v>
      </c>
      <c r="W20" s="115">
        <v>1</v>
      </c>
      <c r="X20" s="115">
        <v>1</v>
      </c>
      <c r="Y20" s="115">
        <v>1</v>
      </c>
      <c r="Z20" s="115">
        <v>1</v>
      </c>
      <c r="AA20" s="115">
        <v>1</v>
      </c>
      <c r="AB20" s="115">
        <v>1</v>
      </c>
      <c r="AC20" s="115">
        <v>1</v>
      </c>
      <c r="AD20" s="94">
        <v>0.15</v>
      </c>
      <c r="AE20" s="112">
        <f t="shared" si="0"/>
        <v>0.15000000000000002</v>
      </c>
      <c r="AF20" s="117" t="s">
        <v>430</v>
      </c>
      <c r="AG20" s="78"/>
      <c r="AH20" s="78"/>
      <c r="AI20" s="78"/>
    </row>
    <row r="21" spans="1:35" ht="18.899999999999999" customHeight="1" x14ac:dyDescent="0.3">
      <c r="A21" s="87">
        <v>14</v>
      </c>
      <c r="B21" s="116" t="s">
        <v>446</v>
      </c>
      <c r="C21" s="116" t="s">
        <v>416</v>
      </c>
      <c r="D21" s="122">
        <v>44113</v>
      </c>
      <c r="E21" s="115">
        <v>1</v>
      </c>
      <c r="F21" s="115">
        <v>1</v>
      </c>
      <c r="G21" s="115">
        <v>1</v>
      </c>
      <c r="H21" s="115">
        <v>1</v>
      </c>
      <c r="I21" s="115">
        <v>1</v>
      </c>
      <c r="J21" s="115">
        <v>1</v>
      </c>
      <c r="K21" s="115">
        <v>1</v>
      </c>
      <c r="L21" s="115">
        <v>1</v>
      </c>
      <c r="M21" s="115">
        <v>2</v>
      </c>
      <c r="N21" s="115">
        <v>1</v>
      </c>
      <c r="O21" s="115">
        <v>2</v>
      </c>
      <c r="P21" s="115">
        <v>2</v>
      </c>
      <c r="Q21" s="115">
        <v>1</v>
      </c>
      <c r="R21" s="115">
        <v>1</v>
      </c>
      <c r="S21" s="115">
        <v>1</v>
      </c>
      <c r="T21" s="115">
        <v>1</v>
      </c>
      <c r="U21" s="115">
        <v>1</v>
      </c>
      <c r="V21" s="115">
        <v>1</v>
      </c>
      <c r="W21" s="115">
        <v>1</v>
      </c>
      <c r="X21" s="115">
        <v>1</v>
      </c>
      <c r="Y21" s="115">
        <v>1</v>
      </c>
      <c r="Z21" s="115">
        <v>1</v>
      </c>
      <c r="AA21" s="115">
        <v>2</v>
      </c>
      <c r="AB21" s="115">
        <v>1</v>
      </c>
      <c r="AC21" s="115">
        <v>1</v>
      </c>
      <c r="AD21" s="94">
        <v>0.15</v>
      </c>
      <c r="AE21" s="112">
        <f t="shared" si="0"/>
        <v>0.15000000000000002</v>
      </c>
      <c r="AF21" s="117" t="s">
        <v>432</v>
      </c>
      <c r="AG21" s="78"/>
      <c r="AH21" s="78"/>
      <c r="AI21" s="78"/>
    </row>
    <row r="22" spans="1:35" ht="18.899999999999999" customHeight="1" x14ac:dyDescent="0.3">
      <c r="A22" s="87">
        <v>15</v>
      </c>
      <c r="B22" s="116" t="s">
        <v>446</v>
      </c>
      <c r="C22" s="116" t="s">
        <v>461</v>
      </c>
      <c r="D22" s="122">
        <v>44208</v>
      </c>
      <c r="E22" s="115">
        <v>1</v>
      </c>
      <c r="F22" s="115">
        <v>1</v>
      </c>
      <c r="G22" s="115">
        <v>1</v>
      </c>
      <c r="H22" s="115">
        <v>1</v>
      </c>
      <c r="I22" s="115">
        <v>1</v>
      </c>
      <c r="J22" s="115">
        <v>1</v>
      </c>
      <c r="K22" s="115">
        <v>1</v>
      </c>
      <c r="L22" s="115">
        <v>1</v>
      </c>
      <c r="M22" s="115">
        <v>2</v>
      </c>
      <c r="N22" s="115">
        <v>1</v>
      </c>
      <c r="O22" s="115">
        <v>2</v>
      </c>
      <c r="P22" s="115">
        <v>2</v>
      </c>
      <c r="Q22" s="115">
        <v>1</v>
      </c>
      <c r="R22" s="115">
        <v>1</v>
      </c>
      <c r="S22" s="115">
        <v>1</v>
      </c>
      <c r="T22" s="115">
        <v>1</v>
      </c>
      <c r="U22" s="115">
        <v>1</v>
      </c>
      <c r="V22" s="115">
        <v>1</v>
      </c>
      <c r="W22" s="115">
        <v>1</v>
      </c>
      <c r="X22" s="115">
        <v>1</v>
      </c>
      <c r="Y22" s="115">
        <v>1</v>
      </c>
      <c r="Z22" s="115">
        <v>1</v>
      </c>
      <c r="AA22" s="115">
        <v>2</v>
      </c>
      <c r="AB22" s="115">
        <v>1</v>
      </c>
      <c r="AC22" s="115">
        <v>1</v>
      </c>
      <c r="AD22" s="94">
        <v>0.15</v>
      </c>
      <c r="AE22" s="112">
        <f t="shared" si="0"/>
        <v>0.15000000000000002</v>
      </c>
      <c r="AF22" s="117" t="s">
        <v>431</v>
      </c>
      <c r="AG22" s="78"/>
      <c r="AH22" s="78"/>
      <c r="AI22" s="78"/>
    </row>
    <row r="23" spans="1:35" ht="18.899999999999999" customHeight="1" x14ac:dyDescent="0.3">
      <c r="A23" s="87">
        <v>16</v>
      </c>
      <c r="B23" s="116" t="s">
        <v>446</v>
      </c>
      <c r="C23" s="125" t="s">
        <v>463</v>
      </c>
      <c r="D23" s="126">
        <v>44215</v>
      </c>
      <c r="E23" s="127">
        <v>1</v>
      </c>
      <c r="F23" s="127">
        <v>1</v>
      </c>
      <c r="G23" s="127">
        <v>1</v>
      </c>
      <c r="H23" s="127">
        <v>1</v>
      </c>
      <c r="I23" s="127">
        <v>1</v>
      </c>
      <c r="J23" s="127">
        <v>1</v>
      </c>
      <c r="K23" s="127">
        <v>1</v>
      </c>
      <c r="L23" s="127">
        <v>2</v>
      </c>
      <c r="M23" s="127">
        <v>2</v>
      </c>
      <c r="N23" s="127">
        <v>1</v>
      </c>
      <c r="O23" s="127">
        <v>2</v>
      </c>
      <c r="P23" s="127">
        <v>2</v>
      </c>
      <c r="Q23" s="127">
        <v>1</v>
      </c>
      <c r="R23" s="127">
        <v>1</v>
      </c>
      <c r="S23" s="127">
        <v>1</v>
      </c>
      <c r="T23" s="127">
        <v>2</v>
      </c>
      <c r="U23" s="127">
        <v>1</v>
      </c>
      <c r="V23" s="127">
        <v>1</v>
      </c>
      <c r="W23" s="127">
        <v>1</v>
      </c>
      <c r="X23" s="127">
        <v>1</v>
      </c>
      <c r="Y23" s="127">
        <v>1</v>
      </c>
      <c r="Z23" s="127">
        <v>1</v>
      </c>
      <c r="AA23" s="127">
        <v>2</v>
      </c>
      <c r="AB23" s="127">
        <v>1</v>
      </c>
      <c r="AC23" s="127">
        <v>1</v>
      </c>
      <c r="AD23" s="94">
        <v>0.15</v>
      </c>
      <c r="AE23" s="112">
        <f t="shared" si="0"/>
        <v>0.15000000000000002</v>
      </c>
      <c r="AF23" s="117" t="s">
        <v>431</v>
      </c>
      <c r="AG23" s="78"/>
      <c r="AH23" s="78"/>
      <c r="AI23" s="78"/>
    </row>
    <row r="24" spans="1:35" ht="18.899999999999999" customHeight="1" x14ac:dyDescent="0.3">
      <c r="A24" s="87">
        <v>17</v>
      </c>
      <c r="B24" s="116"/>
      <c r="C24" s="116"/>
      <c r="D24" s="116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94">
        <v>0.15</v>
      </c>
      <c r="AE24" s="112">
        <f t="shared" si="0"/>
        <v>0</v>
      </c>
      <c r="AF24" s="117"/>
      <c r="AG24" s="78"/>
      <c r="AH24" s="78"/>
      <c r="AI24" s="78"/>
    </row>
    <row r="25" spans="1:35" ht="18.899999999999999" customHeight="1" x14ac:dyDescent="0.3">
      <c r="A25" s="87">
        <v>18</v>
      </c>
      <c r="B25" s="116"/>
      <c r="C25" s="116"/>
      <c r="D25" s="116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94">
        <v>0.15</v>
      </c>
      <c r="AE25" s="112">
        <f t="shared" si="0"/>
        <v>0</v>
      </c>
      <c r="AF25" s="117"/>
      <c r="AG25" s="78"/>
      <c r="AH25" s="78"/>
      <c r="AI25" s="78"/>
    </row>
    <row r="26" spans="1:35" ht="18.899999999999999" customHeight="1" x14ac:dyDescent="0.3">
      <c r="A26" s="87">
        <v>19</v>
      </c>
      <c r="B26" s="116"/>
      <c r="C26" s="116"/>
      <c r="D26" s="116"/>
      <c r="E26" s="115"/>
      <c r="F26" s="115"/>
      <c r="G26" s="115"/>
      <c r="H26" s="115"/>
      <c r="I26" s="115"/>
      <c r="J26" s="115"/>
      <c r="K26" s="116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94">
        <v>0.15</v>
      </c>
      <c r="AE26" s="112">
        <f t="shared" si="0"/>
        <v>0</v>
      </c>
      <c r="AF26" s="117"/>
      <c r="AG26" s="78"/>
      <c r="AH26" s="78"/>
      <c r="AI26" s="78"/>
    </row>
    <row r="27" spans="1:35" ht="18.899999999999999" customHeight="1" x14ac:dyDescent="0.3">
      <c r="A27" s="87">
        <v>20</v>
      </c>
      <c r="B27" s="116"/>
      <c r="C27" s="116"/>
      <c r="D27" s="116"/>
      <c r="E27" s="115"/>
      <c r="F27" s="115"/>
      <c r="G27" s="115"/>
      <c r="H27" s="115"/>
      <c r="I27" s="115"/>
      <c r="J27" s="115"/>
      <c r="K27" s="116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94">
        <v>0.15</v>
      </c>
      <c r="AE27" s="112">
        <f t="shared" si="0"/>
        <v>0</v>
      </c>
      <c r="AF27" s="117"/>
      <c r="AG27" s="78"/>
      <c r="AH27" s="78"/>
      <c r="AI27" s="78"/>
    </row>
    <row r="28" spans="1:35" ht="18.899999999999999" customHeight="1" x14ac:dyDescent="0.3">
      <c r="A28" s="87">
        <v>21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94">
        <v>0.15</v>
      </c>
      <c r="AE28" s="112">
        <f t="shared" si="0"/>
        <v>0</v>
      </c>
      <c r="AF28" s="116"/>
      <c r="AG28" s="78"/>
      <c r="AH28" s="78"/>
      <c r="AI28" s="78"/>
    </row>
    <row r="29" spans="1:35" ht="18.899999999999999" customHeight="1" x14ac:dyDescent="0.3">
      <c r="A29" s="87">
        <v>22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8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94">
        <v>0.15</v>
      </c>
      <c r="AE29" s="112">
        <f t="shared" si="0"/>
        <v>0</v>
      </c>
      <c r="AF29" s="116"/>
    </row>
    <row r="30" spans="1:35" ht="18.899999999999999" customHeight="1" x14ac:dyDescent="0.3">
      <c r="A30" s="87">
        <v>23</v>
      </c>
      <c r="B30" s="117"/>
      <c r="C30" s="117"/>
      <c r="D30" s="117"/>
      <c r="E30" s="118"/>
      <c r="F30" s="118"/>
      <c r="G30" s="118"/>
      <c r="H30" s="118"/>
      <c r="I30" s="118"/>
      <c r="J30" s="118"/>
      <c r="K30" s="118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94">
        <v>0.15</v>
      </c>
      <c r="AE30" s="112">
        <f t="shared" si="0"/>
        <v>0</v>
      </c>
      <c r="AF30" s="116"/>
    </row>
    <row r="31" spans="1:35" ht="18.899999999999999" customHeight="1" x14ac:dyDescent="0.3">
      <c r="A31" s="87">
        <v>24</v>
      </c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94">
        <v>0.15</v>
      </c>
      <c r="AE31" s="112">
        <f t="shared" si="0"/>
        <v>0</v>
      </c>
      <c r="AF31" s="116"/>
    </row>
    <row r="32" spans="1:35" ht="18.899999999999999" customHeight="1" x14ac:dyDescent="0.3">
      <c r="A32" s="87">
        <v>25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94">
        <v>0.15</v>
      </c>
      <c r="AE32" s="112">
        <f t="shared" si="0"/>
        <v>0</v>
      </c>
      <c r="AF32" s="116"/>
    </row>
    <row r="33" spans="1:32" ht="18.899999999999999" customHeight="1" x14ac:dyDescent="0.3">
      <c r="A33" s="87">
        <v>26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94">
        <v>0.15</v>
      </c>
      <c r="AE33" s="112">
        <f t="shared" si="0"/>
        <v>0</v>
      </c>
      <c r="AF33" s="116"/>
    </row>
    <row r="34" spans="1:32" ht="18.899999999999999" customHeight="1" x14ac:dyDescent="0.3">
      <c r="A34" s="87">
        <v>27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94">
        <v>0.15</v>
      </c>
      <c r="AE34" s="112">
        <f t="shared" si="0"/>
        <v>0</v>
      </c>
      <c r="AF34" s="116"/>
    </row>
    <row r="35" spans="1:32" ht="18.899999999999999" customHeight="1" x14ac:dyDescent="0.3">
      <c r="A35" s="87">
        <v>28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94">
        <v>0.15</v>
      </c>
      <c r="AE35" s="112">
        <f t="shared" si="0"/>
        <v>0</v>
      </c>
      <c r="AF35" s="116"/>
    </row>
    <row r="36" spans="1:32" ht="18.899999999999999" customHeight="1" x14ac:dyDescent="0.3">
      <c r="A36" s="87">
        <v>29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94">
        <v>0.15</v>
      </c>
      <c r="AE36" s="112">
        <f t="shared" si="0"/>
        <v>0</v>
      </c>
      <c r="AF36" s="116"/>
    </row>
    <row r="37" spans="1:32" ht="18.899999999999999" customHeight="1" x14ac:dyDescent="0.3">
      <c r="A37" s="87">
        <v>30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  <c r="AC37" s="116"/>
      <c r="AD37" s="94">
        <v>0.15</v>
      </c>
      <c r="AE37" s="112">
        <f t="shared" si="0"/>
        <v>0</v>
      </c>
      <c r="AF37" s="116"/>
    </row>
    <row r="38" spans="1:32" ht="18.899999999999999" customHeight="1" x14ac:dyDescent="0.3">
      <c r="A38" s="87">
        <v>31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94">
        <v>0.15</v>
      </c>
      <c r="AE38" s="112">
        <f t="shared" si="0"/>
        <v>0</v>
      </c>
      <c r="AF38" s="116"/>
    </row>
    <row r="39" spans="1:32" ht="18.899999999999999" customHeight="1" x14ac:dyDescent="0.3">
      <c r="A39" s="87">
        <v>32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94">
        <v>0.15</v>
      </c>
      <c r="AE39" s="112">
        <f t="shared" si="0"/>
        <v>0</v>
      </c>
      <c r="AF39" s="116"/>
    </row>
    <row r="40" spans="1:32" ht="18.899999999999999" customHeight="1" x14ac:dyDescent="0.3">
      <c r="A40" s="87">
        <v>33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94">
        <v>0.15</v>
      </c>
      <c r="AE40" s="112">
        <f t="shared" si="0"/>
        <v>0</v>
      </c>
      <c r="AF40" s="116"/>
    </row>
    <row r="41" spans="1:32" ht="18.899999999999999" customHeight="1" x14ac:dyDescent="0.3">
      <c r="A41" s="87">
        <v>34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94">
        <v>0.15</v>
      </c>
      <c r="AE41" s="112">
        <f t="shared" si="0"/>
        <v>0</v>
      </c>
      <c r="AF41" s="116"/>
    </row>
    <row r="42" spans="1:32" ht="18.899999999999999" customHeight="1" x14ac:dyDescent="0.3">
      <c r="A42" s="87">
        <v>35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94">
        <v>0.15</v>
      </c>
      <c r="AE42" s="112">
        <f t="shared" si="0"/>
        <v>0</v>
      </c>
      <c r="AF42" s="116"/>
    </row>
    <row r="43" spans="1:32" ht="18.899999999999999" customHeight="1" x14ac:dyDescent="0.3">
      <c r="A43" s="87">
        <v>36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94">
        <v>0.15</v>
      </c>
      <c r="AE43" s="112">
        <f t="shared" si="0"/>
        <v>0</v>
      </c>
      <c r="AF43" s="116"/>
    </row>
    <row r="44" spans="1:32" ht="18.899999999999999" customHeight="1" x14ac:dyDescent="0.3">
      <c r="A44" s="87">
        <v>37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94">
        <v>0.15</v>
      </c>
      <c r="AE44" s="112">
        <f t="shared" si="0"/>
        <v>0</v>
      </c>
      <c r="AF44" s="116"/>
    </row>
    <row r="45" spans="1:32" ht="18.899999999999999" customHeight="1" x14ac:dyDescent="0.3">
      <c r="A45" s="87">
        <v>38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94">
        <v>0.15</v>
      </c>
      <c r="AE45" s="112">
        <f t="shared" si="0"/>
        <v>0</v>
      </c>
      <c r="AF45" s="116"/>
    </row>
    <row r="46" spans="1:32" ht="18.899999999999999" customHeight="1" x14ac:dyDescent="0.3">
      <c r="A46" s="87">
        <v>39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94">
        <v>0.15</v>
      </c>
      <c r="AE46" s="112">
        <f t="shared" si="0"/>
        <v>0</v>
      </c>
      <c r="AF46" s="116"/>
    </row>
    <row r="47" spans="1:32" ht="18.899999999999999" customHeight="1" x14ac:dyDescent="0.3">
      <c r="A47" s="87">
        <v>40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94">
        <v>0.15</v>
      </c>
      <c r="AE47" s="112">
        <f t="shared" si="0"/>
        <v>0</v>
      </c>
      <c r="AF47" s="116"/>
    </row>
    <row r="48" spans="1:32" ht="18.899999999999999" customHeight="1" x14ac:dyDescent="0.3">
      <c r="A48" s="87">
        <v>41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94">
        <v>0.15</v>
      </c>
      <c r="AE48" s="112">
        <f t="shared" si="0"/>
        <v>0</v>
      </c>
      <c r="AF48" s="116"/>
    </row>
    <row r="49" spans="1:32" ht="18.899999999999999" customHeight="1" x14ac:dyDescent="0.3">
      <c r="A49" s="87">
        <v>42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94">
        <v>0.15</v>
      </c>
      <c r="AE49" s="112">
        <f t="shared" si="0"/>
        <v>0</v>
      </c>
      <c r="AF49" s="116"/>
    </row>
    <row r="50" spans="1:32" ht="18.899999999999999" customHeight="1" x14ac:dyDescent="0.3">
      <c r="A50" s="87">
        <v>43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94">
        <v>0.15</v>
      </c>
      <c r="AE50" s="112">
        <f t="shared" si="0"/>
        <v>0</v>
      </c>
      <c r="AF50" s="116"/>
    </row>
    <row r="51" spans="1:32" ht="18.899999999999999" customHeight="1" x14ac:dyDescent="0.3">
      <c r="A51" s="87">
        <v>44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94">
        <v>0.15</v>
      </c>
      <c r="AE51" s="112">
        <f t="shared" si="0"/>
        <v>0</v>
      </c>
      <c r="AF51" s="116"/>
    </row>
    <row r="52" spans="1:32" ht="18.899999999999999" customHeight="1" x14ac:dyDescent="0.3">
      <c r="A52" s="87">
        <v>45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94">
        <v>0.15</v>
      </c>
      <c r="AE52" s="112">
        <f t="shared" si="0"/>
        <v>0</v>
      </c>
      <c r="AF52" s="116"/>
    </row>
    <row r="53" spans="1:32" ht="18.899999999999999" customHeight="1" x14ac:dyDescent="0.3">
      <c r="A53" s="87">
        <v>46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94">
        <v>0.15</v>
      </c>
      <c r="AE53" s="112">
        <f t="shared" si="0"/>
        <v>0</v>
      </c>
      <c r="AF53" s="116"/>
    </row>
    <row r="54" spans="1:32" ht="18.899999999999999" customHeight="1" x14ac:dyDescent="0.3">
      <c r="A54" s="87">
        <v>47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94">
        <v>0.15</v>
      </c>
      <c r="AE54" s="112">
        <f t="shared" si="0"/>
        <v>0</v>
      </c>
      <c r="AF54" s="116"/>
    </row>
    <row r="55" spans="1:32" ht="18.899999999999999" customHeight="1" x14ac:dyDescent="0.3">
      <c r="A55" s="87">
        <v>48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94">
        <v>0.15</v>
      </c>
      <c r="AE55" s="112">
        <f t="shared" si="0"/>
        <v>0</v>
      </c>
      <c r="AF55" s="116"/>
    </row>
    <row r="56" spans="1:32" ht="18.899999999999999" customHeight="1" x14ac:dyDescent="0.3">
      <c r="A56" s="87">
        <v>49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94">
        <v>0.15</v>
      </c>
      <c r="AE56" s="112">
        <f t="shared" si="0"/>
        <v>0</v>
      </c>
      <c r="AF56" s="116"/>
    </row>
    <row r="57" spans="1:32" ht="18.899999999999999" customHeight="1" x14ac:dyDescent="0.3">
      <c r="A57" s="87">
        <v>50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94">
        <v>0.15</v>
      </c>
      <c r="AE57" s="112">
        <f t="shared" si="0"/>
        <v>0</v>
      </c>
      <c r="AF57" s="116"/>
    </row>
    <row r="58" spans="1:32" ht="18.899999999999999" customHeight="1" x14ac:dyDescent="0.3">
      <c r="A58" s="87">
        <v>51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94">
        <v>0.15</v>
      </c>
      <c r="AE58" s="112">
        <f t="shared" si="0"/>
        <v>0</v>
      </c>
      <c r="AF58" s="116"/>
    </row>
    <row r="59" spans="1:32" ht="18.899999999999999" customHeight="1" x14ac:dyDescent="0.3">
      <c r="A59" s="87">
        <v>52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94">
        <v>0.15</v>
      </c>
      <c r="AE59" s="112">
        <f t="shared" si="0"/>
        <v>0</v>
      </c>
      <c r="AF59" s="116"/>
    </row>
    <row r="60" spans="1:32" ht="18.899999999999999" customHeight="1" x14ac:dyDescent="0.3">
      <c r="A60" s="87">
        <v>53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94">
        <v>0.15</v>
      </c>
      <c r="AE60" s="112">
        <f t="shared" si="0"/>
        <v>0</v>
      </c>
      <c r="AF60" s="116"/>
    </row>
    <row r="61" spans="1:32" ht="18.899999999999999" customHeight="1" x14ac:dyDescent="0.3">
      <c r="A61" s="87">
        <v>54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94">
        <v>0.15</v>
      </c>
      <c r="AE61" s="112">
        <f t="shared" si="0"/>
        <v>0</v>
      </c>
      <c r="AF61" s="116"/>
    </row>
    <row r="62" spans="1:32" ht="18.899999999999999" customHeight="1" x14ac:dyDescent="0.3">
      <c r="A62" s="87">
        <v>55</v>
      </c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94">
        <v>0.15</v>
      </c>
      <c r="AE62" s="112">
        <f t="shared" si="0"/>
        <v>0</v>
      </c>
      <c r="AF62" s="116"/>
    </row>
    <row r="63" spans="1:32" ht="18.899999999999999" customHeight="1" x14ac:dyDescent="0.3">
      <c r="A63" s="87">
        <v>56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94">
        <v>0.15</v>
      </c>
      <c r="AE63" s="112">
        <f t="shared" si="0"/>
        <v>0</v>
      </c>
      <c r="AF63" s="116"/>
    </row>
    <row r="64" spans="1:32" ht="18.899999999999999" customHeight="1" x14ac:dyDescent="0.3">
      <c r="A64" s="87">
        <v>57</v>
      </c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94">
        <v>0.15</v>
      </c>
      <c r="AE64" s="112">
        <f t="shared" si="0"/>
        <v>0</v>
      </c>
      <c r="AF64" s="116"/>
    </row>
    <row r="65" spans="1:32" ht="18.899999999999999" customHeight="1" x14ac:dyDescent="0.3">
      <c r="A65" s="87">
        <v>58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94">
        <v>0.15</v>
      </c>
      <c r="AE65" s="112">
        <f t="shared" si="0"/>
        <v>0</v>
      </c>
      <c r="AF65" s="116"/>
    </row>
    <row r="66" spans="1:32" ht="18.899999999999999" customHeight="1" x14ac:dyDescent="0.3">
      <c r="A66" s="87">
        <v>59</v>
      </c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  <c r="AC66" s="116"/>
      <c r="AD66" s="94">
        <v>0.15</v>
      </c>
      <c r="AE66" s="112">
        <f t="shared" si="0"/>
        <v>0</v>
      </c>
      <c r="AF66" s="116"/>
    </row>
    <row r="67" spans="1:32" ht="18.899999999999999" customHeight="1" x14ac:dyDescent="0.3">
      <c r="A67" s="87">
        <v>60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94">
        <v>0.15</v>
      </c>
      <c r="AE67" s="112">
        <f t="shared" si="0"/>
        <v>0</v>
      </c>
      <c r="AF67" s="116"/>
    </row>
    <row r="68" spans="1:32" ht="18.899999999999999" customHeight="1" x14ac:dyDescent="0.3">
      <c r="A68" s="87">
        <v>61</v>
      </c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94">
        <v>0.15</v>
      </c>
      <c r="AE68" s="112">
        <f t="shared" si="0"/>
        <v>0</v>
      </c>
      <c r="AF68" s="116"/>
    </row>
    <row r="69" spans="1:32" ht="18.899999999999999" customHeight="1" x14ac:dyDescent="0.3">
      <c r="A69" s="87">
        <v>62</v>
      </c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94">
        <v>0.15</v>
      </c>
      <c r="AE69" s="112">
        <f t="shared" si="0"/>
        <v>0</v>
      </c>
      <c r="AF69" s="116"/>
    </row>
    <row r="70" spans="1:32" ht="18.899999999999999" customHeight="1" x14ac:dyDescent="0.3">
      <c r="A70" s="87">
        <v>63</v>
      </c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94">
        <v>0.15</v>
      </c>
      <c r="AE70" s="112">
        <f t="shared" si="0"/>
        <v>0</v>
      </c>
      <c r="AF70" s="116"/>
    </row>
    <row r="71" spans="1:32" ht="18.899999999999999" customHeight="1" x14ac:dyDescent="0.3">
      <c r="A71" s="87">
        <v>64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94">
        <v>0.15</v>
      </c>
      <c r="AE71" s="112">
        <f t="shared" si="0"/>
        <v>0</v>
      </c>
      <c r="AF71" s="116"/>
    </row>
    <row r="72" spans="1:32" ht="18.899999999999999" customHeight="1" x14ac:dyDescent="0.3">
      <c r="A72" s="87">
        <v>65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94">
        <v>0.15</v>
      </c>
      <c r="AE72" s="112">
        <f t="shared" si="0"/>
        <v>0</v>
      </c>
      <c r="AF72" s="116"/>
    </row>
    <row r="73" spans="1:32" ht="18.899999999999999" customHeight="1" x14ac:dyDescent="0.3">
      <c r="A73" s="87">
        <v>66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94">
        <v>0.15</v>
      </c>
      <c r="AE73" s="112">
        <f t="shared" ref="AE73:AE136" si="1">((IF(E73=2,1*0.04,E73*0.04))+(IF(F73=2,1*0.04,F73*0.04))+(IF(G73=2,1*0.04,G73*0.04))+(IF(H73=2,1*0.04,H73*0.04))+(IF(I73=2,1*0.04,I73*0.04))+(IF(J73=2,1*0.04,J73*0.04))+(IF(K73=2,1*0.04,K73*0.04))+(IF(L73=2,1*0.04,L73*0.04))+(IF(M73=2,1*0.04,M73*0.04))+(IF(N73=2,1*0.04,N73*0.04))+(IF(O73=2,1*0.04,O73*0.04))+(IF(P73=2,1*0.04,P73*0.04))+(IF(Q73=2,1*0.04,Q73*0.04))+(IF(R73=2,1*0.04,R73*0.04))+(IF(S73=2,1*0.04,S73*0.04))+(IF(T73=2,1*0.04,T73*0.04))+(IF(U73=2,1*0.04,U73*0.04))+(IF(V73=2,1*0.04,V73*0.04))+(IF(W73=2,1*0.04,W73*0.04))+(IF(X73=2,1*0.04,X73*0.04))+(IF(Y73=2,1*0.04,Y73*0.04))+(IF(Z73=2,1*0.04,Z73*0.04))+(IF(AA73=2,1*0.04,AA73*0.04))+(IF(AB73=2,1*0.04,AB73*0.04))+(IF(AC73=2,1*0.04,AC73*0.04)))*AD73</f>
        <v>0</v>
      </c>
      <c r="AF73" s="116"/>
    </row>
    <row r="74" spans="1:32" ht="18.899999999999999" customHeight="1" x14ac:dyDescent="0.3">
      <c r="A74" s="87">
        <v>67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94">
        <v>0.15</v>
      </c>
      <c r="AE74" s="112">
        <f t="shared" si="1"/>
        <v>0</v>
      </c>
      <c r="AF74" s="116"/>
    </row>
    <row r="75" spans="1:32" ht="18.899999999999999" customHeight="1" x14ac:dyDescent="0.3">
      <c r="A75" s="87">
        <v>68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94">
        <v>0.15</v>
      </c>
      <c r="AE75" s="112">
        <f t="shared" si="1"/>
        <v>0</v>
      </c>
      <c r="AF75" s="116"/>
    </row>
    <row r="76" spans="1:32" ht="18.899999999999999" customHeight="1" x14ac:dyDescent="0.3">
      <c r="A76" s="87">
        <v>69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94">
        <v>0.15</v>
      </c>
      <c r="AE76" s="112">
        <f t="shared" si="1"/>
        <v>0</v>
      </c>
      <c r="AF76" s="116"/>
    </row>
    <row r="77" spans="1:32" ht="18.899999999999999" customHeight="1" x14ac:dyDescent="0.3">
      <c r="A77" s="87">
        <v>70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94">
        <v>0.15</v>
      </c>
      <c r="AE77" s="112">
        <f t="shared" si="1"/>
        <v>0</v>
      </c>
      <c r="AF77" s="116"/>
    </row>
    <row r="78" spans="1:32" ht="18.899999999999999" customHeight="1" x14ac:dyDescent="0.3">
      <c r="A78" s="87">
        <v>71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94">
        <v>0.15</v>
      </c>
      <c r="AE78" s="112">
        <f t="shared" si="1"/>
        <v>0</v>
      </c>
      <c r="AF78" s="116"/>
    </row>
    <row r="79" spans="1:32" ht="18.899999999999999" customHeight="1" x14ac:dyDescent="0.3">
      <c r="A79" s="87">
        <v>72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94">
        <v>0.15</v>
      </c>
      <c r="AE79" s="112">
        <f t="shared" si="1"/>
        <v>0</v>
      </c>
      <c r="AF79" s="116"/>
    </row>
    <row r="80" spans="1:32" ht="18.899999999999999" customHeight="1" x14ac:dyDescent="0.3">
      <c r="A80" s="87">
        <v>73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94">
        <v>0.15</v>
      </c>
      <c r="AE80" s="112">
        <f t="shared" si="1"/>
        <v>0</v>
      </c>
      <c r="AF80" s="116"/>
    </row>
    <row r="81" spans="1:32" ht="18.899999999999999" customHeight="1" x14ac:dyDescent="0.3">
      <c r="A81" s="87">
        <v>74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94">
        <v>0.15</v>
      </c>
      <c r="AE81" s="112">
        <f t="shared" si="1"/>
        <v>0</v>
      </c>
      <c r="AF81" s="116"/>
    </row>
    <row r="82" spans="1:32" ht="18.899999999999999" customHeight="1" x14ac:dyDescent="0.3">
      <c r="A82" s="87">
        <v>75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94">
        <v>0.15</v>
      </c>
      <c r="AE82" s="112">
        <f t="shared" si="1"/>
        <v>0</v>
      </c>
      <c r="AF82" s="116"/>
    </row>
    <row r="83" spans="1:32" ht="18.899999999999999" customHeight="1" x14ac:dyDescent="0.3">
      <c r="A83" s="87">
        <v>76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94">
        <v>0.15</v>
      </c>
      <c r="AE83" s="112">
        <f t="shared" si="1"/>
        <v>0</v>
      </c>
      <c r="AF83" s="116"/>
    </row>
    <row r="84" spans="1:32" ht="18.899999999999999" customHeight="1" x14ac:dyDescent="0.3">
      <c r="A84" s="87">
        <v>77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94">
        <v>0.15</v>
      </c>
      <c r="AE84" s="112">
        <f t="shared" si="1"/>
        <v>0</v>
      </c>
      <c r="AF84" s="116"/>
    </row>
    <row r="85" spans="1:32" ht="18.899999999999999" customHeight="1" x14ac:dyDescent="0.3">
      <c r="A85" s="87">
        <v>78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94">
        <v>0.15</v>
      </c>
      <c r="AE85" s="112">
        <f t="shared" si="1"/>
        <v>0</v>
      </c>
      <c r="AF85" s="116"/>
    </row>
    <row r="86" spans="1:32" ht="18.899999999999999" customHeight="1" x14ac:dyDescent="0.3">
      <c r="A86" s="87">
        <v>79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94">
        <v>0.15</v>
      </c>
      <c r="AE86" s="112">
        <f t="shared" si="1"/>
        <v>0</v>
      </c>
      <c r="AF86" s="116"/>
    </row>
    <row r="87" spans="1:32" ht="18.899999999999999" customHeight="1" x14ac:dyDescent="0.3">
      <c r="A87" s="87">
        <v>80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94">
        <v>0.15</v>
      </c>
      <c r="AE87" s="112">
        <f t="shared" si="1"/>
        <v>0</v>
      </c>
      <c r="AF87" s="116"/>
    </row>
    <row r="88" spans="1:32" ht="18.899999999999999" customHeight="1" x14ac:dyDescent="0.3">
      <c r="A88" s="87">
        <v>81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94">
        <v>0.15</v>
      </c>
      <c r="AE88" s="112">
        <f t="shared" si="1"/>
        <v>0</v>
      </c>
      <c r="AF88" s="116"/>
    </row>
    <row r="89" spans="1:32" ht="18.899999999999999" customHeight="1" x14ac:dyDescent="0.3">
      <c r="A89" s="87">
        <v>82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94">
        <v>0.15</v>
      </c>
      <c r="AE89" s="112">
        <f t="shared" si="1"/>
        <v>0</v>
      </c>
      <c r="AF89" s="116"/>
    </row>
    <row r="90" spans="1:32" ht="18.899999999999999" customHeight="1" x14ac:dyDescent="0.3">
      <c r="A90" s="87">
        <v>83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94">
        <v>0.15</v>
      </c>
      <c r="AE90" s="112">
        <f t="shared" si="1"/>
        <v>0</v>
      </c>
      <c r="AF90" s="116"/>
    </row>
    <row r="91" spans="1:32" ht="18.899999999999999" customHeight="1" x14ac:dyDescent="0.3">
      <c r="A91" s="87">
        <v>84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94">
        <v>0.15</v>
      </c>
      <c r="AE91" s="112">
        <f t="shared" si="1"/>
        <v>0</v>
      </c>
      <c r="AF91" s="116"/>
    </row>
    <row r="92" spans="1:32" ht="18.899999999999999" customHeight="1" x14ac:dyDescent="0.3">
      <c r="A92" s="87">
        <v>85</v>
      </c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94">
        <v>0.15</v>
      </c>
      <c r="AE92" s="112">
        <f t="shared" si="1"/>
        <v>0</v>
      </c>
      <c r="AF92" s="116"/>
    </row>
    <row r="93" spans="1:32" ht="18.899999999999999" customHeight="1" x14ac:dyDescent="0.3">
      <c r="A93" s="87">
        <v>86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94">
        <v>0.15</v>
      </c>
      <c r="AE93" s="112">
        <f t="shared" si="1"/>
        <v>0</v>
      </c>
      <c r="AF93" s="116"/>
    </row>
    <row r="94" spans="1:32" ht="18.899999999999999" customHeight="1" x14ac:dyDescent="0.3">
      <c r="A94" s="87">
        <v>87</v>
      </c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94">
        <v>0.15</v>
      </c>
      <c r="AE94" s="112">
        <f t="shared" si="1"/>
        <v>0</v>
      </c>
      <c r="AF94" s="116"/>
    </row>
    <row r="95" spans="1:32" ht="18.899999999999999" customHeight="1" x14ac:dyDescent="0.3">
      <c r="A95" s="87">
        <v>88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94">
        <v>0.15</v>
      </c>
      <c r="AE95" s="112">
        <f t="shared" si="1"/>
        <v>0</v>
      </c>
      <c r="AF95" s="116"/>
    </row>
    <row r="96" spans="1:32" ht="18.899999999999999" customHeight="1" x14ac:dyDescent="0.3">
      <c r="A96" s="87">
        <v>89</v>
      </c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94">
        <v>0.15</v>
      </c>
      <c r="AE96" s="112">
        <f t="shared" si="1"/>
        <v>0</v>
      </c>
      <c r="AF96" s="116"/>
    </row>
    <row r="97" spans="1:32" ht="18.899999999999999" customHeight="1" x14ac:dyDescent="0.3">
      <c r="A97" s="87">
        <v>90</v>
      </c>
      <c r="B97" s="116"/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94">
        <v>0.15</v>
      </c>
      <c r="AE97" s="112">
        <f t="shared" si="1"/>
        <v>0</v>
      </c>
      <c r="AF97" s="116"/>
    </row>
    <row r="98" spans="1:32" ht="18.899999999999999" customHeight="1" x14ac:dyDescent="0.3">
      <c r="A98" s="87">
        <v>91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94">
        <v>0.15</v>
      </c>
      <c r="AE98" s="112">
        <f t="shared" si="1"/>
        <v>0</v>
      </c>
      <c r="AF98" s="116"/>
    </row>
    <row r="99" spans="1:32" ht="18.899999999999999" customHeight="1" x14ac:dyDescent="0.3">
      <c r="A99" s="87">
        <v>92</v>
      </c>
      <c r="B99" s="116"/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94">
        <v>0.15</v>
      </c>
      <c r="AE99" s="112">
        <f t="shared" si="1"/>
        <v>0</v>
      </c>
      <c r="AF99" s="116"/>
    </row>
    <row r="100" spans="1:32" ht="18.899999999999999" customHeight="1" x14ac:dyDescent="0.3">
      <c r="A100" s="87">
        <v>93</v>
      </c>
      <c r="B100" s="116"/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94">
        <v>0.15</v>
      </c>
      <c r="AE100" s="112">
        <f t="shared" si="1"/>
        <v>0</v>
      </c>
      <c r="AF100" s="116"/>
    </row>
    <row r="101" spans="1:32" ht="18.899999999999999" customHeight="1" x14ac:dyDescent="0.3">
      <c r="A101" s="87">
        <v>94</v>
      </c>
      <c r="B101" s="116"/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94">
        <v>0.15</v>
      </c>
      <c r="AE101" s="112">
        <f t="shared" si="1"/>
        <v>0</v>
      </c>
      <c r="AF101" s="116"/>
    </row>
    <row r="102" spans="1:32" ht="18.899999999999999" customHeight="1" x14ac:dyDescent="0.3">
      <c r="A102" s="87">
        <v>95</v>
      </c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94">
        <v>0.15</v>
      </c>
      <c r="AE102" s="112">
        <f t="shared" si="1"/>
        <v>0</v>
      </c>
      <c r="AF102" s="116"/>
    </row>
    <row r="103" spans="1:32" ht="18.899999999999999" customHeight="1" x14ac:dyDescent="0.3">
      <c r="A103" s="87">
        <v>96</v>
      </c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94">
        <v>0.15</v>
      </c>
      <c r="AE103" s="112">
        <f t="shared" si="1"/>
        <v>0</v>
      </c>
      <c r="AF103" s="116"/>
    </row>
    <row r="104" spans="1:32" ht="18.899999999999999" customHeight="1" x14ac:dyDescent="0.3">
      <c r="A104" s="87">
        <v>97</v>
      </c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94">
        <v>0.15</v>
      </c>
      <c r="AE104" s="112">
        <f t="shared" si="1"/>
        <v>0</v>
      </c>
      <c r="AF104" s="116"/>
    </row>
    <row r="105" spans="1:32" ht="18.899999999999999" customHeight="1" x14ac:dyDescent="0.3">
      <c r="A105" s="87">
        <v>98</v>
      </c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94">
        <v>0.15</v>
      </c>
      <c r="AE105" s="112">
        <f t="shared" si="1"/>
        <v>0</v>
      </c>
      <c r="AF105" s="116"/>
    </row>
    <row r="106" spans="1:32" ht="18.899999999999999" customHeight="1" x14ac:dyDescent="0.3">
      <c r="A106" s="87">
        <v>99</v>
      </c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94">
        <v>0.15</v>
      </c>
      <c r="AE106" s="112">
        <f t="shared" si="1"/>
        <v>0</v>
      </c>
      <c r="AF106" s="116"/>
    </row>
    <row r="107" spans="1:32" ht="18.899999999999999" customHeight="1" x14ac:dyDescent="0.3">
      <c r="A107" s="87">
        <v>100</v>
      </c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94">
        <v>0.15</v>
      </c>
      <c r="AE107" s="112">
        <f t="shared" si="1"/>
        <v>0</v>
      </c>
      <c r="AF107" s="116"/>
    </row>
    <row r="108" spans="1:32" ht="18.899999999999999" customHeight="1" x14ac:dyDescent="0.3">
      <c r="A108" s="87">
        <v>101</v>
      </c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94">
        <v>0.15</v>
      </c>
      <c r="AE108" s="112">
        <f t="shared" si="1"/>
        <v>0</v>
      </c>
      <c r="AF108" s="116"/>
    </row>
    <row r="109" spans="1:32" ht="18.899999999999999" customHeight="1" x14ac:dyDescent="0.3">
      <c r="A109" s="87">
        <v>102</v>
      </c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94">
        <v>0.15</v>
      </c>
      <c r="AE109" s="112">
        <f t="shared" si="1"/>
        <v>0</v>
      </c>
      <c r="AF109" s="116"/>
    </row>
    <row r="110" spans="1:32" ht="18.899999999999999" customHeight="1" x14ac:dyDescent="0.3">
      <c r="A110" s="87">
        <v>103</v>
      </c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94">
        <v>0.15</v>
      </c>
      <c r="AE110" s="112">
        <f t="shared" si="1"/>
        <v>0</v>
      </c>
      <c r="AF110" s="116"/>
    </row>
    <row r="111" spans="1:32" ht="18.899999999999999" customHeight="1" x14ac:dyDescent="0.3">
      <c r="A111" s="87">
        <v>104</v>
      </c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94">
        <v>0.15</v>
      </c>
      <c r="AE111" s="112">
        <f t="shared" si="1"/>
        <v>0</v>
      </c>
      <c r="AF111" s="116"/>
    </row>
    <row r="112" spans="1:32" ht="18.899999999999999" customHeight="1" x14ac:dyDescent="0.3">
      <c r="A112" s="87">
        <v>105</v>
      </c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94">
        <v>0.15</v>
      </c>
      <c r="AE112" s="112">
        <f t="shared" si="1"/>
        <v>0</v>
      </c>
      <c r="AF112" s="116"/>
    </row>
    <row r="113" spans="1:32" ht="18.899999999999999" customHeight="1" x14ac:dyDescent="0.3">
      <c r="A113" s="87">
        <v>106</v>
      </c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94">
        <v>0.15</v>
      </c>
      <c r="AE113" s="112">
        <f t="shared" si="1"/>
        <v>0</v>
      </c>
      <c r="AF113" s="116"/>
    </row>
    <row r="114" spans="1:32" ht="18.899999999999999" customHeight="1" x14ac:dyDescent="0.3">
      <c r="A114" s="87">
        <v>107</v>
      </c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94">
        <v>0.15</v>
      </c>
      <c r="AE114" s="112">
        <f t="shared" si="1"/>
        <v>0</v>
      </c>
      <c r="AF114" s="116"/>
    </row>
    <row r="115" spans="1:32" ht="18.899999999999999" customHeight="1" x14ac:dyDescent="0.3">
      <c r="A115" s="87">
        <v>108</v>
      </c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94">
        <v>0.15</v>
      </c>
      <c r="AE115" s="112">
        <f t="shared" si="1"/>
        <v>0</v>
      </c>
      <c r="AF115" s="116"/>
    </row>
    <row r="116" spans="1:32" ht="18.899999999999999" customHeight="1" x14ac:dyDescent="0.3">
      <c r="A116" s="87">
        <v>109</v>
      </c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94">
        <v>0.15</v>
      </c>
      <c r="AE116" s="112">
        <f t="shared" si="1"/>
        <v>0</v>
      </c>
      <c r="AF116" s="116"/>
    </row>
    <row r="117" spans="1:32" ht="18.899999999999999" customHeight="1" x14ac:dyDescent="0.3">
      <c r="A117" s="87">
        <v>110</v>
      </c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94">
        <v>0.15</v>
      </c>
      <c r="AE117" s="112">
        <f t="shared" si="1"/>
        <v>0</v>
      </c>
      <c r="AF117" s="116"/>
    </row>
    <row r="118" spans="1:32" ht="18.899999999999999" customHeight="1" x14ac:dyDescent="0.3">
      <c r="A118" s="87">
        <v>111</v>
      </c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94">
        <v>0.15</v>
      </c>
      <c r="AE118" s="112">
        <f t="shared" si="1"/>
        <v>0</v>
      </c>
      <c r="AF118" s="116"/>
    </row>
    <row r="119" spans="1:32" ht="18.899999999999999" customHeight="1" x14ac:dyDescent="0.3">
      <c r="A119" s="87">
        <v>112</v>
      </c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94">
        <v>0.15</v>
      </c>
      <c r="AE119" s="112">
        <f t="shared" si="1"/>
        <v>0</v>
      </c>
      <c r="AF119" s="116"/>
    </row>
    <row r="120" spans="1:32" ht="18.899999999999999" customHeight="1" x14ac:dyDescent="0.3">
      <c r="A120" s="87">
        <v>113</v>
      </c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94">
        <v>0.15</v>
      </c>
      <c r="AE120" s="112">
        <f t="shared" si="1"/>
        <v>0</v>
      </c>
      <c r="AF120" s="116"/>
    </row>
    <row r="121" spans="1:32" ht="18.899999999999999" customHeight="1" x14ac:dyDescent="0.3">
      <c r="A121" s="87">
        <v>114</v>
      </c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94">
        <v>0.15</v>
      </c>
      <c r="AE121" s="112">
        <f t="shared" si="1"/>
        <v>0</v>
      </c>
      <c r="AF121" s="116"/>
    </row>
    <row r="122" spans="1:32" ht="18.899999999999999" customHeight="1" x14ac:dyDescent="0.3">
      <c r="A122" s="87">
        <v>115</v>
      </c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94">
        <v>0.15</v>
      </c>
      <c r="AE122" s="112">
        <f t="shared" si="1"/>
        <v>0</v>
      </c>
      <c r="AF122" s="116"/>
    </row>
    <row r="123" spans="1:32" ht="18.899999999999999" customHeight="1" x14ac:dyDescent="0.3">
      <c r="A123" s="87">
        <v>116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94">
        <v>0.15</v>
      </c>
      <c r="AE123" s="112">
        <f t="shared" si="1"/>
        <v>0</v>
      </c>
      <c r="AF123" s="116"/>
    </row>
    <row r="124" spans="1:32" ht="18.899999999999999" customHeight="1" x14ac:dyDescent="0.3">
      <c r="A124" s="87">
        <v>117</v>
      </c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94">
        <v>0.15</v>
      </c>
      <c r="AE124" s="112">
        <f t="shared" si="1"/>
        <v>0</v>
      </c>
      <c r="AF124" s="116"/>
    </row>
    <row r="125" spans="1:32" ht="18.899999999999999" customHeight="1" x14ac:dyDescent="0.3">
      <c r="A125" s="87">
        <v>118</v>
      </c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94">
        <v>0.15</v>
      </c>
      <c r="AE125" s="112">
        <f t="shared" si="1"/>
        <v>0</v>
      </c>
      <c r="AF125" s="116"/>
    </row>
    <row r="126" spans="1:32" ht="18.899999999999999" customHeight="1" x14ac:dyDescent="0.3">
      <c r="A126" s="87">
        <v>119</v>
      </c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94">
        <v>0.15</v>
      </c>
      <c r="AE126" s="112">
        <f t="shared" si="1"/>
        <v>0</v>
      </c>
      <c r="AF126" s="116"/>
    </row>
    <row r="127" spans="1:32" ht="18.899999999999999" customHeight="1" x14ac:dyDescent="0.3">
      <c r="A127" s="87">
        <v>120</v>
      </c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94">
        <v>0.15</v>
      </c>
      <c r="AE127" s="112">
        <f t="shared" si="1"/>
        <v>0</v>
      </c>
      <c r="AF127" s="116"/>
    </row>
    <row r="128" spans="1:32" ht="18.899999999999999" customHeight="1" x14ac:dyDescent="0.3">
      <c r="A128" s="87">
        <v>121</v>
      </c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94">
        <v>0.15</v>
      </c>
      <c r="AE128" s="112">
        <f t="shared" si="1"/>
        <v>0</v>
      </c>
      <c r="AF128" s="116"/>
    </row>
    <row r="129" spans="1:32" ht="18.899999999999999" customHeight="1" x14ac:dyDescent="0.3">
      <c r="A129" s="87">
        <v>122</v>
      </c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94">
        <v>0.15</v>
      </c>
      <c r="AE129" s="112">
        <f t="shared" si="1"/>
        <v>0</v>
      </c>
      <c r="AF129" s="116"/>
    </row>
    <row r="130" spans="1:32" ht="18.899999999999999" customHeight="1" x14ac:dyDescent="0.3">
      <c r="A130" s="87">
        <v>123</v>
      </c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94">
        <v>0.15</v>
      </c>
      <c r="AE130" s="112">
        <f t="shared" si="1"/>
        <v>0</v>
      </c>
      <c r="AF130" s="116"/>
    </row>
    <row r="131" spans="1:32" ht="18.899999999999999" customHeight="1" x14ac:dyDescent="0.3">
      <c r="A131" s="87">
        <v>124</v>
      </c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94">
        <v>0.15</v>
      </c>
      <c r="AE131" s="112">
        <f t="shared" si="1"/>
        <v>0</v>
      </c>
      <c r="AF131" s="116"/>
    </row>
    <row r="132" spans="1:32" ht="18.899999999999999" customHeight="1" x14ac:dyDescent="0.3">
      <c r="A132" s="87">
        <v>125</v>
      </c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94">
        <v>0.15</v>
      </c>
      <c r="AE132" s="112">
        <f t="shared" si="1"/>
        <v>0</v>
      </c>
      <c r="AF132" s="116"/>
    </row>
    <row r="133" spans="1:32" ht="18.899999999999999" customHeight="1" x14ac:dyDescent="0.3">
      <c r="A133" s="87">
        <v>126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94">
        <v>0.15</v>
      </c>
      <c r="AE133" s="112">
        <f t="shared" si="1"/>
        <v>0</v>
      </c>
      <c r="AF133" s="116"/>
    </row>
    <row r="134" spans="1:32" ht="18.899999999999999" customHeight="1" x14ac:dyDescent="0.3">
      <c r="A134" s="87">
        <v>127</v>
      </c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94">
        <v>0.15</v>
      </c>
      <c r="AE134" s="112">
        <f t="shared" si="1"/>
        <v>0</v>
      </c>
      <c r="AF134" s="116"/>
    </row>
    <row r="135" spans="1:32" ht="18.899999999999999" customHeight="1" x14ac:dyDescent="0.3">
      <c r="A135" s="87">
        <v>128</v>
      </c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94">
        <v>0.15</v>
      </c>
      <c r="AE135" s="112">
        <f t="shared" si="1"/>
        <v>0</v>
      </c>
      <c r="AF135" s="116"/>
    </row>
    <row r="136" spans="1:32" ht="18.899999999999999" customHeight="1" x14ac:dyDescent="0.3">
      <c r="A136" s="87">
        <v>129</v>
      </c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94">
        <v>0.15</v>
      </c>
      <c r="AE136" s="112">
        <f t="shared" si="1"/>
        <v>0</v>
      </c>
      <c r="AF136" s="116"/>
    </row>
    <row r="137" spans="1:32" ht="18.899999999999999" customHeight="1" x14ac:dyDescent="0.3">
      <c r="A137" s="87">
        <v>130</v>
      </c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94">
        <v>0.15</v>
      </c>
      <c r="AE137" s="112">
        <f t="shared" ref="AE137:AE200" si="2">((IF(E137=2,1*0.04,E137*0.04))+(IF(F137=2,1*0.04,F137*0.04))+(IF(G137=2,1*0.04,G137*0.04))+(IF(H137=2,1*0.04,H137*0.04))+(IF(I137=2,1*0.04,I137*0.04))+(IF(J137=2,1*0.04,J137*0.04))+(IF(K137=2,1*0.04,K137*0.04))+(IF(L137=2,1*0.04,L137*0.04))+(IF(M137=2,1*0.04,M137*0.04))+(IF(N137=2,1*0.04,N137*0.04))+(IF(O137=2,1*0.04,O137*0.04))+(IF(P137=2,1*0.04,P137*0.04))+(IF(Q137=2,1*0.04,Q137*0.04))+(IF(R137=2,1*0.04,R137*0.04))+(IF(S137=2,1*0.04,S137*0.04))+(IF(T137=2,1*0.04,T137*0.04))+(IF(U137=2,1*0.04,U137*0.04))+(IF(V137=2,1*0.04,V137*0.04))+(IF(W137=2,1*0.04,W137*0.04))+(IF(X137=2,1*0.04,X137*0.04))+(IF(Y137=2,1*0.04,Y137*0.04))+(IF(Z137=2,1*0.04,Z137*0.04))+(IF(AA137=2,1*0.04,AA137*0.04))+(IF(AB137=2,1*0.04,AB137*0.04))+(IF(AC137=2,1*0.04,AC137*0.04)))*AD137</f>
        <v>0</v>
      </c>
      <c r="AF137" s="116"/>
    </row>
    <row r="138" spans="1:32" ht="18.899999999999999" customHeight="1" x14ac:dyDescent="0.3">
      <c r="A138" s="87">
        <v>131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94">
        <v>0.15</v>
      </c>
      <c r="AE138" s="112">
        <f t="shared" si="2"/>
        <v>0</v>
      </c>
      <c r="AF138" s="116"/>
    </row>
    <row r="139" spans="1:32" ht="18.899999999999999" customHeight="1" x14ac:dyDescent="0.3">
      <c r="A139" s="87">
        <v>132</v>
      </c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94">
        <v>0.15</v>
      </c>
      <c r="AE139" s="112">
        <f t="shared" si="2"/>
        <v>0</v>
      </c>
      <c r="AF139" s="116"/>
    </row>
    <row r="140" spans="1:32" ht="18.899999999999999" customHeight="1" x14ac:dyDescent="0.3">
      <c r="A140" s="87">
        <v>133</v>
      </c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94">
        <v>0.15</v>
      </c>
      <c r="AE140" s="112">
        <f t="shared" si="2"/>
        <v>0</v>
      </c>
      <c r="AF140" s="116"/>
    </row>
    <row r="141" spans="1:32" ht="18.899999999999999" customHeight="1" x14ac:dyDescent="0.3">
      <c r="A141" s="87">
        <v>134</v>
      </c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94">
        <v>0.15</v>
      </c>
      <c r="AE141" s="112">
        <f t="shared" si="2"/>
        <v>0</v>
      </c>
      <c r="AF141" s="116"/>
    </row>
    <row r="142" spans="1:32" ht="18.899999999999999" customHeight="1" x14ac:dyDescent="0.3">
      <c r="A142" s="87">
        <v>135</v>
      </c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94">
        <v>0.15</v>
      </c>
      <c r="AE142" s="112">
        <f t="shared" si="2"/>
        <v>0</v>
      </c>
      <c r="AF142" s="116"/>
    </row>
    <row r="143" spans="1:32" ht="18.899999999999999" customHeight="1" x14ac:dyDescent="0.3">
      <c r="A143" s="87">
        <v>136</v>
      </c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94">
        <v>0.15</v>
      </c>
      <c r="AE143" s="112">
        <f t="shared" si="2"/>
        <v>0</v>
      </c>
      <c r="AF143" s="116"/>
    </row>
    <row r="144" spans="1:32" ht="18.899999999999999" customHeight="1" x14ac:dyDescent="0.3">
      <c r="A144" s="87">
        <v>137</v>
      </c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94">
        <v>0.15</v>
      </c>
      <c r="AE144" s="112">
        <f t="shared" si="2"/>
        <v>0</v>
      </c>
      <c r="AF144" s="116"/>
    </row>
    <row r="145" spans="1:32" ht="18.899999999999999" customHeight="1" x14ac:dyDescent="0.3">
      <c r="A145" s="87">
        <v>138</v>
      </c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94">
        <v>0.15</v>
      </c>
      <c r="AE145" s="112">
        <f t="shared" si="2"/>
        <v>0</v>
      </c>
      <c r="AF145" s="116"/>
    </row>
    <row r="146" spans="1:32" ht="18.899999999999999" customHeight="1" x14ac:dyDescent="0.3">
      <c r="A146" s="87">
        <v>139</v>
      </c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94">
        <v>0.15</v>
      </c>
      <c r="AE146" s="112">
        <f t="shared" si="2"/>
        <v>0</v>
      </c>
      <c r="AF146" s="116"/>
    </row>
    <row r="147" spans="1:32" ht="18.899999999999999" customHeight="1" x14ac:dyDescent="0.3">
      <c r="A147" s="87">
        <v>140</v>
      </c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94">
        <v>0.15</v>
      </c>
      <c r="AE147" s="112">
        <f t="shared" si="2"/>
        <v>0</v>
      </c>
      <c r="AF147" s="116"/>
    </row>
    <row r="148" spans="1:32" ht="18.899999999999999" customHeight="1" x14ac:dyDescent="0.3">
      <c r="A148" s="87">
        <v>141</v>
      </c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94">
        <v>0.15</v>
      </c>
      <c r="AE148" s="112">
        <f t="shared" si="2"/>
        <v>0</v>
      </c>
      <c r="AF148" s="116"/>
    </row>
    <row r="149" spans="1:32" ht="18.899999999999999" customHeight="1" x14ac:dyDescent="0.3">
      <c r="A149" s="87">
        <v>142</v>
      </c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94">
        <v>0.15</v>
      </c>
      <c r="AE149" s="112">
        <f t="shared" si="2"/>
        <v>0</v>
      </c>
      <c r="AF149" s="116"/>
    </row>
    <row r="150" spans="1:32" ht="18.899999999999999" customHeight="1" x14ac:dyDescent="0.3">
      <c r="A150" s="87">
        <v>143</v>
      </c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94">
        <v>0.15</v>
      </c>
      <c r="AE150" s="112">
        <f t="shared" si="2"/>
        <v>0</v>
      </c>
      <c r="AF150" s="116"/>
    </row>
    <row r="151" spans="1:32" ht="18.899999999999999" customHeight="1" x14ac:dyDescent="0.3">
      <c r="A151" s="87">
        <v>144</v>
      </c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94">
        <v>0.15</v>
      </c>
      <c r="AE151" s="112">
        <f t="shared" si="2"/>
        <v>0</v>
      </c>
      <c r="AF151" s="116"/>
    </row>
    <row r="152" spans="1:32" ht="18.899999999999999" customHeight="1" x14ac:dyDescent="0.3">
      <c r="A152" s="87">
        <v>145</v>
      </c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94">
        <v>0.15</v>
      </c>
      <c r="AE152" s="112">
        <f t="shared" si="2"/>
        <v>0</v>
      </c>
      <c r="AF152" s="116"/>
    </row>
    <row r="153" spans="1:32" ht="18.899999999999999" customHeight="1" x14ac:dyDescent="0.3">
      <c r="A153" s="87">
        <v>146</v>
      </c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94">
        <v>0.15</v>
      </c>
      <c r="AE153" s="112">
        <f t="shared" si="2"/>
        <v>0</v>
      </c>
      <c r="AF153" s="116"/>
    </row>
    <row r="154" spans="1:32" ht="18.899999999999999" customHeight="1" x14ac:dyDescent="0.3">
      <c r="A154" s="87">
        <v>147</v>
      </c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94">
        <v>0.15</v>
      </c>
      <c r="AE154" s="112">
        <f t="shared" si="2"/>
        <v>0</v>
      </c>
      <c r="AF154" s="116"/>
    </row>
    <row r="155" spans="1:32" ht="18.899999999999999" customHeight="1" x14ac:dyDescent="0.3">
      <c r="A155" s="87">
        <v>148</v>
      </c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94">
        <v>0.15</v>
      </c>
      <c r="AE155" s="112">
        <f t="shared" si="2"/>
        <v>0</v>
      </c>
      <c r="AF155" s="116"/>
    </row>
    <row r="156" spans="1:32" ht="18.899999999999999" customHeight="1" x14ac:dyDescent="0.3">
      <c r="A156" s="87">
        <v>149</v>
      </c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94">
        <v>0.15</v>
      </c>
      <c r="AE156" s="112">
        <f t="shared" si="2"/>
        <v>0</v>
      </c>
      <c r="AF156" s="116"/>
    </row>
    <row r="157" spans="1:32" ht="18.899999999999999" customHeight="1" x14ac:dyDescent="0.3">
      <c r="A157" s="87">
        <v>150</v>
      </c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94">
        <v>0.15</v>
      </c>
      <c r="AE157" s="112">
        <f t="shared" si="2"/>
        <v>0</v>
      </c>
      <c r="AF157" s="116"/>
    </row>
    <row r="158" spans="1:32" ht="18.899999999999999" customHeight="1" x14ac:dyDescent="0.3">
      <c r="A158" s="87">
        <v>151</v>
      </c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94">
        <v>0.15</v>
      </c>
      <c r="AE158" s="112">
        <f t="shared" si="2"/>
        <v>0</v>
      </c>
      <c r="AF158" s="116"/>
    </row>
    <row r="159" spans="1:32" ht="18.899999999999999" customHeight="1" x14ac:dyDescent="0.3">
      <c r="A159" s="87">
        <v>152</v>
      </c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94">
        <v>0.15</v>
      </c>
      <c r="AE159" s="112">
        <f t="shared" si="2"/>
        <v>0</v>
      </c>
      <c r="AF159" s="116"/>
    </row>
    <row r="160" spans="1:32" ht="18.899999999999999" customHeight="1" x14ac:dyDescent="0.3">
      <c r="A160" s="87">
        <v>153</v>
      </c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94">
        <v>0.15</v>
      </c>
      <c r="AE160" s="112">
        <f t="shared" si="2"/>
        <v>0</v>
      </c>
      <c r="AF160" s="116"/>
    </row>
    <row r="161" spans="1:32" ht="18.899999999999999" customHeight="1" x14ac:dyDescent="0.3">
      <c r="A161" s="87">
        <v>154</v>
      </c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94">
        <v>0.15</v>
      </c>
      <c r="AE161" s="112">
        <f t="shared" si="2"/>
        <v>0</v>
      </c>
      <c r="AF161" s="116"/>
    </row>
    <row r="162" spans="1:32" ht="18.899999999999999" customHeight="1" x14ac:dyDescent="0.3">
      <c r="A162" s="87">
        <v>155</v>
      </c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94">
        <v>0.15</v>
      </c>
      <c r="AE162" s="112">
        <f t="shared" si="2"/>
        <v>0</v>
      </c>
      <c r="AF162" s="116"/>
    </row>
    <row r="163" spans="1:32" ht="18.899999999999999" customHeight="1" x14ac:dyDescent="0.3">
      <c r="A163" s="87">
        <v>156</v>
      </c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94">
        <v>0.15</v>
      </c>
      <c r="AE163" s="112">
        <f t="shared" si="2"/>
        <v>0</v>
      </c>
      <c r="AF163" s="116"/>
    </row>
    <row r="164" spans="1:32" ht="18.899999999999999" customHeight="1" x14ac:dyDescent="0.3">
      <c r="A164" s="87">
        <v>157</v>
      </c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94">
        <v>0.15</v>
      </c>
      <c r="AE164" s="112">
        <f t="shared" si="2"/>
        <v>0</v>
      </c>
      <c r="AF164" s="116"/>
    </row>
    <row r="165" spans="1:32" ht="18.899999999999999" customHeight="1" x14ac:dyDescent="0.3">
      <c r="A165" s="87">
        <v>158</v>
      </c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94">
        <v>0.15</v>
      </c>
      <c r="AE165" s="112">
        <f t="shared" si="2"/>
        <v>0</v>
      </c>
      <c r="AF165" s="116"/>
    </row>
    <row r="166" spans="1:32" ht="18.899999999999999" customHeight="1" x14ac:dyDescent="0.3">
      <c r="A166" s="87">
        <v>159</v>
      </c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94">
        <v>0.15</v>
      </c>
      <c r="AE166" s="112">
        <f t="shared" si="2"/>
        <v>0</v>
      </c>
      <c r="AF166" s="116"/>
    </row>
    <row r="167" spans="1:32" ht="18.899999999999999" customHeight="1" x14ac:dyDescent="0.3">
      <c r="A167" s="87">
        <v>160</v>
      </c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94">
        <v>0.15</v>
      </c>
      <c r="AE167" s="112">
        <f t="shared" si="2"/>
        <v>0</v>
      </c>
      <c r="AF167" s="116"/>
    </row>
    <row r="168" spans="1:32" ht="18.899999999999999" customHeight="1" x14ac:dyDescent="0.3">
      <c r="A168" s="87">
        <v>161</v>
      </c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94">
        <v>0.15</v>
      </c>
      <c r="AE168" s="112">
        <f t="shared" si="2"/>
        <v>0</v>
      </c>
      <c r="AF168" s="116"/>
    </row>
    <row r="169" spans="1:32" ht="18.899999999999999" customHeight="1" x14ac:dyDescent="0.3">
      <c r="A169" s="87">
        <v>162</v>
      </c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94">
        <v>0.15</v>
      </c>
      <c r="AE169" s="112">
        <f t="shared" si="2"/>
        <v>0</v>
      </c>
      <c r="AF169" s="116"/>
    </row>
    <row r="170" spans="1:32" ht="18.899999999999999" customHeight="1" x14ac:dyDescent="0.3">
      <c r="A170" s="87">
        <v>163</v>
      </c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94">
        <v>0.15</v>
      </c>
      <c r="AE170" s="112">
        <f t="shared" si="2"/>
        <v>0</v>
      </c>
      <c r="AF170" s="116"/>
    </row>
    <row r="171" spans="1:32" ht="18.899999999999999" customHeight="1" x14ac:dyDescent="0.3">
      <c r="A171" s="87">
        <v>164</v>
      </c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94">
        <v>0.15</v>
      </c>
      <c r="AE171" s="112">
        <f t="shared" si="2"/>
        <v>0</v>
      </c>
      <c r="AF171" s="116"/>
    </row>
    <row r="172" spans="1:32" ht="18.899999999999999" customHeight="1" x14ac:dyDescent="0.3">
      <c r="A172" s="87">
        <v>165</v>
      </c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94">
        <v>0.15</v>
      </c>
      <c r="AE172" s="112">
        <f t="shared" si="2"/>
        <v>0</v>
      </c>
      <c r="AF172" s="116"/>
    </row>
    <row r="173" spans="1:32" ht="18.899999999999999" customHeight="1" x14ac:dyDescent="0.3">
      <c r="A173" s="87">
        <v>166</v>
      </c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94">
        <v>0.15</v>
      </c>
      <c r="AE173" s="112">
        <f t="shared" si="2"/>
        <v>0</v>
      </c>
      <c r="AF173" s="116"/>
    </row>
    <row r="174" spans="1:32" ht="18.899999999999999" customHeight="1" x14ac:dyDescent="0.3">
      <c r="A174" s="87">
        <v>167</v>
      </c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94">
        <v>0.15</v>
      </c>
      <c r="AE174" s="112">
        <f t="shared" si="2"/>
        <v>0</v>
      </c>
      <c r="AF174" s="116"/>
    </row>
    <row r="175" spans="1:32" ht="18.899999999999999" customHeight="1" x14ac:dyDescent="0.3">
      <c r="A175" s="87">
        <v>168</v>
      </c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94">
        <v>0.15</v>
      </c>
      <c r="AE175" s="112">
        <f t="shared" si="2"/>
        <v>0</v>
      </c>
      <c r="AF175" s="116"/>
    </row>
    <row r="176" spans="1:32" ht="18.899999999999999" customHeight="1" x14ac:dyDescent="0.3">
      <c r="A176" s="87">
        <v>169</v>
      </c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94">
        <v>0.15</v>
      </c>
      <c r="AE176" s="112">
        <f t="shared" si="2"/>
        <v>0</v>
      </c>
      <c r="AF176" s="116"/>
    </row>
    <row r="177" spans="1:32" ht="18.899999999999999" customHeight="1" x14ac:dyDescent="0.3">
      <c r="A177" s="87">
        <v>170</v>
      </c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  <c r="AC177" s="116"/>
      <c r="AD177" s="94">
        <v>0.15</v>
      </c>
      <c r="AE177" s="112">
        <f t="shared" si="2"/>
        <v>0</v>
      </c>
      <c r="AF177" s="116"/>
    </row>
    <row r="178" spans="1:32" ht="18.899999999999999" customHeight="1" x14ac:dyDescent="0.3">
      <c r="A178" s="87">
        <v>171</v>
      </c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94">
        <v>0.15</v>
      </c>
      <c r="AE178" s="112">
        <f t="shared" si="2"/>
        <v>0</v>
      </c>
      <c r="AF178" s="116"/>
    </row>
    <row r="179" spans="1:32" ht="18.899999999999999" customHeight="1" x14ac:dyDescent="0.3">
      <c r="A179" s="87">
        <v>172</v>
      </c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  <c r="AC179" s="116"/>
      <c r="AD179" s="94">
        <v>0.15</v>
      </c>
      <c r="AE179" s="112">
        <f t="shared" si="2"/>
        <v>0</v>
      </c>
      <c r="AF179" s="116"/>
    </row>
    <row r="180" spans="1:32" ht="18.899999999999999" customHeight="1" x14ac:dyDescent="0.3">
      <c r="A180" s="87">
        <v>173</v>
      </c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94">
        <v>0.15</v>
      </c>
      <c r="AE180" s="112">
        <f t="shared" si="2"/>
        <v>0</v>
      </c>
      <c r="AF180" s="116"/>
    </row>
    <row r="181" spans="1:32" ht="18.899999999999999" customHeight="1" x14ac:dyDescent="0.3">
      <c r="A181" s="87">
        <v>174</v>
      </c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94">
        <v>0.15</v>
      </c>
      <c r="AE181" s="112">
        <f t="shared" si="2"/>
        <v>0</v>
      </c>
      <c r="AF181" s="116"/>
    </row>
    <row r="182" spans="1:32" ht="18.899999999999999" customHeight="1" x14ac:dyDescent="0.3">
      <c r="A182" s="87">
        <v>175</v>
      </c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94">
        <v>0.15</v>
      </c>
      <c r="AE182" s="112">
        <f t="shared" si="2"/>
        <v>0</v>
      </c>
      <c r="AF182" s="116"/>
    </row>
    <row r="183" spans="1:32" ht="18.899999999999999" customHeight="1" x14ac:dyDescent="0.3">
      <c r="A183" s="87">
        <v>176</v>
      </c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94">
        <v>0.15</v>
      </c>
      <c r="AE183" s="112">
        <f t="shared" si="2"/>
        <v>0</v>
      </c>
      <c r="AF183" s="116"/>
    </row>
    <row r="184" spans="1:32" ht="18.899999999999999" customHeight="1" x14ac:dyDescent="0.3">
      <c r="A184" s="87">
        <v>177</v>
      </c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94">
        <v>0.15</v>
      </c>
      <c r="AE184" s="112">
        <f t="shared" si="2"/>
        <v>0</v>
      </c>
      <c r="AF184" s="116"/>
    </row>
    <row r="185" spans="1:32" ht="18.899999999999999" customHeight="1" x14ac:dyDescent="0.3">
      <c r="A185" s="87">
        <v>178</v>
      </c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94">
        <v>0.15</v>
      </c>
      <c r="AE185" s="112">
        <f t="shared" si="2"/>
        <v>0</v>
      </c>
      <c r="AF185" s="116"/>
    </row>
    <row r="186" spans="1:32" ht="18.899999999999999" customHeight="1" x14ac:dyDescent="0.3">
      <c r="A186" s="87">
        <v>179</v>
      </c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94">
        <v>0.15</v>
      </c>
      <c r="AE186" s="112">
        <f t="shared" si="2"/>
        <v>0</v>
      </c>
      <c r="AF186" s="116"/>
    </row>
    <row r="187" spans="1:32" ht="18.899999999999999" customHeight="1" x14ac:dyDescent="0.3">
      <c r="A187" s="87">
        <v>180</v>
      </c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94">
        <v>0.15</v>
      </c>
      <c r="AE187" s="112">
        <f t="shared" si="2"/>
        <v>0</v>
      </c>
      <c r="AF187" s="116"/>
    </row>
    <row r="188" spans="1:32" ht="18.899999999999999" customHeight="1" x14ac:dyDescent="0.3">
      <c r="A188" s="87">
        <v>181</v>
      </c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94">
        <v>0.15</v>
      </c>
      <c r="AE188" s="112">
        <f t="shared" si="2"/>
        <v>0</v>
      </c>
      <c r="AF188" s="116"/>
    </row>
    <row r="189" spans="1:32" ht="18.899999999999999" customHeight="1" x14ac:dyDescent="0.3">
      <c r="A189" s="87">
        <v>182</v>
      </c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94">
        <v>0.15</v>
      </c>
      <c r="AE189" s="112">
        <f t="shared" si="2"/>
        <v>0</v>
      </c>
      <c r="AF189" s="116"/>
    </row>
    <row r="190" spans="1:32" ht="18.899999999999999" customHeight="1" x14ac:dyDescent="0.3">
      <c r="A190" s="87">
        <v>183</v>
      </c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94">
        <v>0.15</v>
      </c>
      <c r="AE190" s="112">
        <f t="shared" si="2"/>
        <v>0</v>
      </c>
      <c r="AF190" s="116"/>
    </row>
    <row r="191" spans="1:32" ht="18.899999999999999" customHeight="1" x14ac:dyDescent="0.3">
      <c r="A191" s="87">
        <v>184</v>
      </c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94">
        <v>0.15</v>
      </c>
      <c r="AE191" s="112">
        <f t="shared" si="2"/>
        <v>0</v>
      </c>
      <c r="AF191" s="116"/>
    </row>
    <row r="192" spans="1:32" ht="18.899999999999999" customHeight="1" x14ac:dyDescent="0.3">
      <c r="A192" s="87">
        <v>185</v>
      </c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94">
        <v>0.15</v>
      </c>
      <c r="AE192" s="112">
        <f t="shared" si="2"/>
        <v>0</v>
      </c>
      <c r="AF192" s="116"/>
    </row>
    <row r="193" spans="1:32" ht="18.899999999999999" customHeight="1" x14ac:dyDescent="0.3">
      <c r="A193" s="87">
        <v>186</v>
      </c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94">
        <v>0.15</v>
      </c>
      <c r="AE193" s="112">
        <f t="shared" si="2"/>
        <v>0</v>
      </c>
      <c r="AF193" s="116"/>
    </row>
    <row r="194" spans="1:32" ht="18.899999999999999" customHeight="1" x14ac:dyDescent="0.3">
      <c r="A194" s="87">
        <v>187</v>
      </c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94">
        <v>0.15</v>
      </c>
      <c r="AE194" s="112">
        <f t="shared" si="2"/>
        <v>0</v>
      </c>
      <c r="AF194" s="116"/>
    </row>
    <row r="195" spans="1:32" ht="18.899999999999999" customHeight="1" x14ac:dyDescent="0.3">
      <c r="A195" s="87">
        <v>188</v>
      </c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94">
        <v>0.15</v>
      </c>
      <c r="AE195" s="112">
        <f t="shared" si="2"/>
        <v>0</v>
      </c>
      <c r="AF195" s="116"/>
    </row>
    <row r="196" spans="1:32" ht="18.899999999999999" customHeight="1" x14ac:dyDescent="0.3">
      <c r="A196" s="87">
        <v>189</v>
      </c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94">
        <v>0.15</v>
      </c>
      <c r="AE196" s="112">
        <f t="shared" si="2"/>
        <v>0</v>
      </c>
      <c r="AF196" s="116"/>
    </row>
    <row r="197" spans="1:32" ht="18.899999999999999" customHeight="1" x14ac:dyDescent="0.3">
      <c r="A197" s="87">
        <v>190</v>
      </c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94">
        <v>0.15</v>
      </c>
      <c r="AE197" s="112">
        <f t="shared" si="2"/>
        <v>0</v>
      </c>
      <c r="AF197" s="116"/>
    </row>
    <row r="198" spans="1:32" ht="18.899999999999999" customHeight="1" x14ac:dyDescent="0.3">
      <c r="A198" s="87">
        <v>191</v>
      </c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94">
        <v>0.15</v>
      </c>
      <c r="AE198" s="112">
        <f t="shared" si="2"/>
        <v>0</v>
      </c>
      <c r="AF198" s="116"/>
    </row>
    <row r="199" spans="1:32" ht="18.899999999999999" customHeight="1" x14ac:dyDescent="0.3">
      <c r="A199" s="87">
        <v>192</v>
      </c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94">
        <v>0.15</v>
      </c>
      <c r="AE199" s="112">
        <f t="shared" si="2"/>
        <v>0</v>
      </c>
      <c r="AF199" s="116"/>
    </row>
    <row r="200" spans="1:32" ht="18.899999999999999" customHeight="1" x14ac:dyDescent="0.3">
      <c r="A200" s="87">
        <v>193</v>
      </c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94">
        <v>0.15</v>
      </c>
      <c r="AE200" s="112">
        <f t="shared" si="2"/>
        <v>0</v>
      </c>
      <c r="AF200" s="116"/>
    </row>
    <row r="201" spans="1:32" ht="18.899999999999999" customHeight="1" x14ac:dyDescent="0.3">
      <c r="A201" s="87">
        <v>194</v>
      </c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  <c r="AC201" s="116"/>
      <c r="AD201" s="94">
        <v>0.15</v>
      </c>
      <c r="AE201" s="112">
        <f t="shared" ref="AE201:AE264" si="3">((IF(E201=2,1*0.04,E201*0.04))+(IF(F201=2,1*0.04,F201*0.04))+(IF(G201=2,1*0.04,G201*0.04))+(IF(H201=2,1*0.04,H201*0.04))+(IF(I201=2,1*0.04,I201*0.04))+(IF(J201=2,1*0.04,J201*0.04))+(IF(K201=2,1*0.04,K201*0.04))+(IF(L201=2,1*0.04,L201*0.04))+(IF(M201=2,1*0.04,M201*0.04))+(IF(N201=2,1*0.04,N201*0.04))+(IF(O201=2,1*0.04,O201*0.04))+(IF(P201=2,1*0.04,P201*0.04))+(IF(Q201=2,1*0.04,Q201*0.04))+(IF(R201=2,1*0.04,R201*0.04))+(IF(S201=2,1*0.04,S201*0.04))+(IF(T201=2,1*0.04,T201*0.04))+(IF(U201=2,1*0.04,U201*0.04))+(IF(V201=2,1*0.04,V201*0.04))+(IF(W201=2,1*0.04,W201*0.04))+(IF(X201=2,1*0.04,X201*0.04))+(IF(Y201=2,1*0.04,Y201*0.04))+(IF(Z201=2,1*0.04,Z201*0.04))+(IF(AA201=2,1*0.04,AA201*0.04))+(IF(AB201=2,1*0.04,AB201*0.04))+(IF(AC201=2,1*0.04,AC201*0.04)))*AD201</f>
        <v>0</v>
      </c>
      <c r="AF201" s="116"/>
    </row>
    <row r="202" spans="1:32" ht="18.899999999999999" customHeight="1" x14ac:dyDescent="0.3">
      <c r="A202" s="87">
        <v>195</v>
      </c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94">
        <v>0.15</v>
      </c>
      <c r="AE202" s="112">
        <f t="shared" si="3"/>
        <v>0</v>
      </c>
      <c r="AF202" s="116"/>
    </row>
    <row r="203" spans="1:32" ht="18.899999999999999" customHeight="1" x14ac:dyDescent="0.3">
      <c r="A203" s="87">
        <v>196</v>
      </c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94">
        <v>0.15</v>
      </c>
      <c r="AE203" s="112">
        <f t="shared" si="3"/>
        <v>0</v>
      </c>
      <c r="AF203" s="116"/>
    </row>
    <row r="204" spans="1:32" ht="18.899999999999999" customHeight="1" x14ac:dyDescent="0.3">
      <c r="A204" s="87">
        <v>197</v>
      </c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94">
        <v>0.15</v>
      </c>
      <c r="AE204" s="112">
        <f t="shared" si="3"/>
        <v>0</v>
      </c>
      <c r="AF204" s="116"/>
    </row>
    <row r="205" spans="1:32" ht="18.899999999999999" customHeight="1" x14ac:dyDescent="0.3">
      <c r="A205" s="87">
        <v>198</v>
      </c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94">
        <v>0.15</v>
      </c>
      <c r="AE205" s="112">
        <f t="shared" si="3"/>
        <v>0</v>
      </c>
      <c r="AF205" s="116"/>
    </row>
    <row r="206" spans="1:32" ht="18.899999999999999" customHeight="1" x14ac:dyDescent="0.3">
      <c r="A206" s="87">
        <v>199</v>
      </c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94">
        <v>0.15</v>
      </c>
      <c r="AE206" s="112">
        <f t="shared" si="3"/>
        <v>0</v>
      </c>
      <c r="AF206" s="116"/>
    </row>
    <row r="207" spans="1:32" ht="18.899999999999999" customHeight="1" x14ac:dyDescent="0.3">
      <c r="A207" s="87">
        <v>200</v>
      </c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94">
        <v>0.15</v>
      </c>
      <c r="AE207" s="112">
        <f t="shared" si="3"/>
        <v>0</v>
      </c>
      <c r="AF207" s="116"/>
    </row>
    <row r="208" spans="1:32" ht="18.899999999999999" customHeight="1" x14ac:dyDescent="0.3">
      <c r="A208" s="87">
        <v>201</v>
      </c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94">
        <v>0.15</v>
      </c>
      <c r="AE208" s="112">
        <f t="shared" si="3"/>
        <v>0</v>
      </c>
      <c r="AF208" s="116"/>
    </row>
    <row r="209" spans="1:32" ht="18.899999999999999" customHeight="1" x14ac:dyDescent="0.3">
      <c r="A209" s="87">
        <v>202</v>
      </c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  <c r="AC209" s="116"/>
      <c r="AD209" s="94">
        <v>0.15</v>
      </c>
      <c r="AE209" s="112">
        <f t="shared" si="3"/>
        <v>0</v>
      </c>
      <c r="AF209" s="116"/>
    </row>
    <row r="210" spans="1:32" ht="18.899999999999999" customHeight="1" x14ac:dyDescent="0.3">
      <c r="A210" s="87">
        <v>203</v>
      </c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94">
        <v>0.15</v>
      </c>
      <c r="AE210" s="112">
        <f t="shared" si="3"/>
        <v>0</v>
      </c>
      <c r="AF210" s="116"/>
    </row>
    <row r="211" spans="1:32" ht="18.899999999999999" customHeight="1" x14ac:dyDescent="0.3">
      <c r="A211" s="87">
        <v>204</v>
      </c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94">
        <v>0.15</v>
      </c>
      <c r="AE211" s="112">
        <f t="shared" si="3"/>
        <v>0</v>
      </c>
      <c r="AF211" s="116"/>
    </row>
    <row r="212" spans="1:32" ht="18.899999999999999" customHeight="1" x14ac:dyDescent="0.3">
      <c r="A212" s="87">
        <v>205</v>
      </c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94">
        <v>0.15</v>
      </c>
      <c r="AE212" s="112">
        <f t="shared" si="3"/>
        <v>0</v>
      </c>
      <c r="AF212" s="116"/>
    </row>
    <row r="213" spans="1:32" ht="18.899999999999999" customHeight="1" x14ac:dyDescent="0.3">
      <c r="A213" s="87">
        <v>206</v>
      </c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94">
        <v>0.15</v>
      </c>
      <c r="AE213" s="112">
        <f t="shared" si="3"/>
        <v>0</v>
      </c>
      <c r="AF213" s="116"/>
    </row>
    <row r="214" spans="1:32" ht="18.899999999999999" customHeight="1" x14ac:dyDescent="0.3">
      <c r="A214" s="87">
        <v>207</v>
      </c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94">
        <v>0.15</v>
      </c>
      <c r="AE214" s="112">
        <f t="shared" si="3"/>
        <v>0</v>
      </c>
      <c r="AF214" s="116"/>
    </row>
    <row r="215" spans="1:32" ht="18.899999999999999" customHeight="1" x14ac:dyDescent="0.3">
      <c r="A215" s="87">
        <v>208</v>
      </c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94">
        <v>0.15</v>
      </c>
      <c r="AE215" s="112">
        <f t="shared" si="3"/>
        <v>0</v>
      </c>
      <c r="AF215" s="116"/>
    </row>
    <row r="216" spans="1:32" ht="18.899999999999999" customHeight="1" x14ac:dyDescent="0.3">
      <c r="A216" s="87">
        <v>209</v>
      </c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94">
        <v>0.15</v>
      </c>
      <c r="AE216" s="112">
        <f t="shared" si="3"/>
        <v>0</v>
      </c>
      <c r="AF216" s="116"/>
    </row>
    <row r="217" spans="1:32" ht="18.899999999999999" customHeight="1" x14ac:dyDescent="0.3">
      <c r="A217" s="87">
        <v>210</v>
      </c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94">
        <v>0.15</v>
      </c>
      <c r="AE217" s="112">
        <f t="shared" si="3"/>
        <v>0</v>
      </c>
      <c r="AF217" s="116"/>
    </row>
    <row r="218" spans="1:32" ht="18.899999999999999" customHeight="1" x14ac:dyDescent="0.3">
      <c r="A218" s="87">
        <v>211</v>
      </c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94">
        <v>0.15</v>
      </c>
      <c r="AE218" s="112">
        <f t="shared" si="3"/>
        <v>0</v>
      </c>
      <c r="AF218" s="116"/>
    </row>
    <row r="219" spans="1:32" ht="18.899999999999999" customHeight="1" x14ac:dyDescent="0.3">
      <c r="A219" s="87">
        <v>212</v>
      </c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94">
        <v>0.15</v>
      </c>
      <c r="AE219" s="112">
        <f t="shared" si="3"/>
        <v>0</v>
      </c>
      <c r="AF219" s="116"/>
    </row>
    <row r="220" spans="1:32" ht="18.899999999999999" customHeight="1" x14ac:dyDescent="0.3">
      <c r="A220" s="87">
        <v>213</v>
      </c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94">
        <v>0.15</v>
      </c>
      <c r="AE220" s="112">
        <f t="shared" si="3"/>
        <v>0</v>
      </c>
      <c r="AF220" s="116"/>
    </row>
    <row r="221" spans="1:32" ht="18.899999999999999" customHeight="1" x14ac:dyDescent="0.3">
      <c r="A221" s="87">
        <v>214</v>
      </c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94">
        <v>0.15</v>
      </c>
      <c r="AE221" s="112">
        <f t="shared" si="3"/>
        <v>0</v>
      </c>
      <c r="AF221" s="116"/>
    </row>
    <row r="222" spans="1:32" ht="18.899999999999999" customHeight="1" x14ac:dyDescent="0.3">
      <c r="A222" s="87">
        <v>215</v>
      </c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94">
        <v>0.15</v>
      </c>
      <c r="AE222" s="112">
        <f t="shared" si="3"/>
        <v>0</v>
      </c>
      <c r="AF222" s="116"/>
    </row>
    <row r="223" spans="1:32" ht="18.899999999999999" customHeight="1" x14ac:dyDescent="0.3">
      <c r="A223" s="87">
        <v>216</v>
      </c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94">
        <v>0.15</v>
      </c>
      <c r="AE223" s="112">
        <f t="shared" si="3"/>
        <v>0</v>
      </c>
      <c r="AF223" s="116"/>
    </row>
    <row r="224" spans="1:32" ht="18.899999999999999" customHeight="1" x14ac:dyDescent="0.3">
      <c r="A224" s="87">
        <v>217</v>
      </c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94">
        <v>0.15</v>
      </c>
      <c r="AE224" s="112">
        <f t="shared" si="3"/>
        <v>0</v>
      </c>
      <c r="AF224" s="116"/>
    </row>
    <row r="225" spans="1:32" ht="18.899999999999999" customHeight="1" x14ac:dyDescent="0.3">
      <c r="A225" s="87">
        <v>218</v>
      </c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94">
        <v>0.15</v>
      </c>
      <c r="AE225" s="112">
        <f t="shared" si="3"/>
        <v>0</v>
      </c>
      <c r="AF225" s="116"/>
    </row>
    <row r="226" spans="1:32" ht="18.899999999999999" customHeight="1" x14ac:dyDescent="0.3">
      <c r="A226" s="87">
        <v>219</v>
      </c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94">
        <v>0.15</v>
      </c>
      <c r="AE226" s="112">
        <f t="shared" si="3"/>
        <v>0</v>
      </c>
      <c r="AF226" s="116"/>
    </row>
    <row r="227" spans="1:32" ht="18.899999999999999" customHeight="1" x14ac:dyDescent="0.3">
      <c r="A227" s="87">
        <v>220</v>
      </c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94">
        <v>0.15</v>
      </c>
      <c r="AE227" s="112">
        <f t="shared" si="3"/>
        <v>0</v>
      </c>
      <c r="AF227" s="116"/>
    </row>
    <row r="228" spans="1:32" ht="18.899999999999999" customHeight="1" x14ac:dyDescent="0.3">
      <c r="A228" s="87">
        <v>221</v>
      </c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94">
        <v>0.15</v>
      </c>
      <c r="AE228" s="112">
        <f t="shared" si="3"/>
        <v>0</v>
      </c>
      <c r="AF228" s="116"/>
    </row>
    <row r="229" spans="1:32" ht="18.899999999999999" customHeight="1" x14ac:dyDescent="0.3">
      <c r="A229" s="87">
        <v>222</v>
      </c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94">
        <v>0.15</v>
      </c>
      <c r="AE229" s="112">
        <f t="shared" si="3"/>
        <v>0</v>
      </c>
      <c r="AF229" s="116"/>
    </row>
    <row r="230" spans="1:32" ht="18.899999999999999" customHeight="1" x14ac:dyDescent="0.3">
      <c r="A230" s="87">
        <v>223</v>
      </c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94">
        <v>0.15</v>
      </c>
      <c r="AE230" s="112">
        <f t="shared" si="3"/>
        <v>0</v>
      </c>
      <c r="AF230" s="116"/>
    </row>
    <row r="231" spans="1:32" ht="18.899999999999999" customHeight="1" x14ac:dyDescent="0.3">
      <c r="A231" s="87">
        <v>224</v>
      </c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94">
        <v>0.15</v>
      </c>
      <c r="AE231" s="112">
        <f t="shared" si="3"/>
        <v>0</v>
      </c>
      <c r="AF231" s="116"/>
    </row>
    <row r="232" spans="1:32" ht="18.899999999999999" customHeight="1" x14ac:dyDescent="0.3">
      <c r="A232" s="87">
        <v>225</v>
      </c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94">
        <v>0.15</v>
      </c>
      <c r="AE232" s="112">
        <f t="shared" si="3"/>
        <v>0</v>
      </c>
      <c r="AF232" s="116"/>
    </row>
    <row r="233" spans="1:32" ht="18.899999999999999" customHeight="1" x14ac:dyDescent="0.3">
      <c r="A233" s="87">
        <v>226</v>
      </c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94">
        <v>0.15</v>
      </c>
      <c r="AE233" s="112">
        <f t="shared" si="3"/>
        <v>0</v>
      </c>
      <c r="AF233" s="116"/>
    </row>
    <row r="234" spans="1:32" ht="18.899999999999999" customHeight="1" x14ac:dyDescent="0.3">
      <c r="A234" s="87">
        <v>227</v>
      </c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94">
        <v>0.15</v>
      </c>
      <c r="AE234" s="112">
        <f t="shared" si="3"/>
        <v>0</v>
      </c>
      <c r="AF234" s="116"/>
    </row>
    <row r="235" spans="1:32" ht="18.899999999999999" customHeight="1" x14ac:dyDescent="0.3">
      <c r="A235" s="87">
        <v>228</v>
      </c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94">
        <v>0.15</v>
      </c>
      <c r="AE235" s="112">
        <f t="shared" si="3"/>
        <v>0</v>
      </c>
      <c r="AF235" s="116"/>
    </row>
    <row r="236" spans="1:32" ht="18.899999999999999" customHeight="1" x14ac:dyDescent="0.3">
      <c r="A236" s="87">
        <v>229</v>
      </c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94">
        <v>0.15</v>
      </c>
      <c r="AE236" s="112">
        <f t="shared" si="3"/>
        <v>0</v>
      </c>
      <c r="AF236" s="116"/>
    </row>
    <row r="237" spans="1:32" ht="18.899999999999999" customHeight="1" x14ac:dyDescent="0.3">
      <c r="A237" s="87">
        <v>230</v>
      </c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  <c r="AC237" s="116"/>
      <c r="AD237" s="94">
        <v>0.15</v>
      </c>
      <c r="AE237" s="112">
        <f t="shared" si="3"/>
        <v>0</v>
      </c>
      <c r="AF237" s="116"/>
    </row>
    <row r="238" spans="1:32" ht="18.899999999999999" customHeight="1" x14ac:dyDescent="0.3">
      <c r="A238" s="87">
        <v>231</v>
      </c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  <c r="AC238" s="116"/>
      <c r="AD238" s="94">
        <v>0.15</v>
      </c>
      <c r="AE238" s="112">
        <f t="shared" si="3"/>
        <v>0</v>
      </c>
      <c r="AF238" s="116"/>
    </row>
    <row r="239" spans="1:32" ht="18.899999999999999" customHeight="1" x14ac:dyDescent="0.3">
      <c r="A239" s="87">
        <v>232</v>
      </c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94">
        <v>0.15</v>
      </c>
      <c r="AE239" s="112">
        <f t="shared" si="3"/>
        <v>0</v>
      </c>
      <c r="AF239" s="116"/>
    </row>
    <row r="240" spans="1:32" ht="18.899999999999999" customHeight="1" x14ac:dyDescent="0.3">
      <c r="A240" s="87">
        <v>233</v>
      </c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94">
        <v>0.15</v>
      </c>
      <c r="AE240" s="112">
        <f t="shared" si="3"/>
        <v>0</v>
      </c>
      <c r="AF240" s="116"/>
    </row>
    <row r="241" spans="1:32" ht="18.899999999999999" customHeight="1" x14ac:dyDescent="0.3">
      <c r="A241" s="87">
        <v>234</v>
      </c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94">
        <v>0.15</v>
      </c>
      <c r="AE241" s="112">
        <f t="shared" si="3"/>
        <v>0</v>
      </c>
      <c r="AF241" s="116"/>
    </row>
    <row r="242" spans="1:32" ht="18.899999999999999" customHeight="1" x14ac:dyDescent="0.3">
      <c r="A242" s="87">
        <v>235</v>
      </c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94">
        <v>0.15</v>
      </c>
      <c r="AE242" s="112">
        <f t="shared" si="3"/>
        <v>0</v>
      </c>
      <c r="AF242" s="116"/>
    </row>
    <row r="243" spans="1:32" ht="18.899999999999999" customHeight="1" x14ac:dyDescent="0.3">
      <c r="A243" s="87">
        <v>236</v>
      </c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94">
        <v>0.15</v>
      </c>
      <c r="AE243" s="112">
        <f t="shared" si="3"/>
        <v>0</v>
      </c>
      <c r="AF243" s="116"/>
    </row>
    <row r="244" spans="1:32" ht="18.899999999999999" customHeight="1" x14ac:dyDescent="0.3">
      <c r="A244" s="87">
        <v>237</v>
      </c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94">
        <v>0.15</v>
      </c>
      <c r="AE244" s="112">
        <f t="shared" si="3"/>
        <v>0</v>
      </c>
      <c r="AF244" s="116"/>
    </row>
    <row r="245" spans="1:32" ht="18.899999999999999" customHeight="1" x14ac:dyDescent="0.3">
      <c r="A245" s="87">
        <v>238</v>
      </c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  <c r="AC245" s="116"/>
      <c r="AD245" s="94">
        <v>0.15</v>
      </c>
      <c r="AE245" s="112">
        <f t="shared" si="3"/>
        <v>0</v>
      </c>
      <c r="AF245" s="116"/>
    </row>
    <row r="246" spans="1:32" ht="18.899999999999999" customHeight="1" x14ac:dyDescent="0.3">
      <c r="A246" s="87">
        <v>239</v>
      </c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  <c r="AC246" s="116"/>
      <c r="AD246" s="94">
        <v>0.15</v>
      </c>
      <c r="AE246" s="112">
        <f t="shared" si="3"/>
        <v>0</v>
      </c>
      <c r="AF246" s="116"/>
    </row>
    <row r="247" spans="1:32" ht="18.899999999999999" customHeight="1" x14ac:dyDescent="0.3">
      <c r="A247" s="87">
        <v>240</v>
      </c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94">
        <v>0.15</v>
      </c>
      <c r="AE247" s="112">
        <f t="shared" si="3"/>
        <v>0</v>
      </c>
      <c r="AF247" s="116"/>
    </row>
    <row r="248" spans="1:32" ht="18.899999999999999" customHeight="1" x14ac:dyDescent="0.3">
      <c r="A248" s="87">
        <v>241</v>
      </c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  <c r="AC248" s="116"/>
      <c r="AD248" s="94">
        <v>0.15</v>
      </c>
      <c r="AE248" s="112">
        <f t="shared" si="3"/>
        <v>0</v>
      </c>
      <c r="AF248" s="116"/>
    </row>
    <row r="249" spans="1:32" ht="18.899999999999999" customHeight="1" x14ac:dyDescent="0.3">
      <c r="A249" s="87">
        <v>242</v>
      </c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94">
        <v>0.15</v>
      </c>
      <c r="AE249" s="112">
        <f t="shared" si="3"/>
        <v>0</v>
      </c>
      <c r="AF249" s="116"/>
    </row>
    <row r="250" spans="1:32" ht="18.899999999999999" customHeight="1" x14ac:dyDescent="0.3">
      <c r="A250" s="87">
        <v>243</v>
      </c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94">
        <v>0.15</v>
      </c>
      <c r="AE250" s="112">
        <f t="shared" si="3"/>
        <v>0</v>
      </c>
      <c r="AF250" s="116"/>
    </row>
    <row r="251" spans="1:32" ht="18.899999999999999" customHeight="1" x14ac:dyDescent="0.3">
      <c r="A251" s="87">
        <v>244</v>
      </c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94">
        <v>0.15</v>
      </c>
      <c r="AE251" s="112">
        <f t="shared" si="3"/>
        <v>0</v>
      </c>
      <c r="AF251" s="116"/>
    </row>
    <row r="252" spans="1:32" ht="18.899999999999999" customHeight="1" x14ac:dyDescent="0.3">
      <c r="A252" s="87">
        <v>245</v>
      </c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94">
        <v>0.15</v>
      </c>
      <c r="AE252" s="112">
        <f t="shared" si="3"/>
        <v>0</v>
      </c>
      <c r="AF252" s="116"/>
    </row>
    <row r="253" spans="1:32" ht="18.899999999999999" customHeight="1" x14ac:dyDescent="0.3">
      <c r="A253" s="87">
        <v>246</v>
      </c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  <c r="AC253" s="116"/>
      <c r="AD253" s="94">
        <v>0.15</v>
      </c>
      <c r="AE253" s="112">
        <f t="shared" si="3"/>
        <v>0</v>
      </c>
      <c r="AF253" s="116"/>
    </row>
    <row r="254" spans="1:32" ht="18.899999999999999" customHeight="1" x14ac:dyDescent="0.3">
      <c r="A254" s="87">
        <v>247</v>
      </c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94">
        <v>0.15</v>
      </c>
      <c r="AE254" s="112">
        <f t="shared" si="3"/>
        <v>0</v>
      </c>
      <c r="AF254" s="116"/>
    </row>
    <row r="255" spans="1:32" ht="18.899999999999999" customHeight="1" x14ac:dyDescent="0.3">
      <c r="A255" s="87">
        <v>248</v>
      </c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94">
        <v>0.15</v>
      </c>
      <c r="AE255" s="112">
        <f t="shared" si="3"/>
        <v>0</v>
      </c>
      <c r="AF255" s="116"/>
    </row>
    <row r="256" spans="1:32" ht="18.899999999999999" customHeight="1" x14ac:dyDescent="0.3">
      <c r="A256" s="87">
        <v>249</v>
      </c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94">
        <v>0.15</v>
      </c>
      <c r="AE256" s="112">
        <f t="shared" si="3"/>
        <v>0</v>
      </c>
      <c r="AF256" s="116"/>
    </row>
    <row r="257" spans="1:32" ht="18.899999999999999" customHeight="1" x14ac:dyDescent="0.3">
      <c r="A257" s="87">
        <v>250</v>
      </c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94">
        <v>0.15</v>
      </c>
      <c r="AE257" s="112">
        <f t="shared" si="3"/>
        <v>0</v>
      </c>
      <c r="AF257" s="116"/>
    </row>
    <row r="258" spans="1:32" ht="18.899999999999999" customHeight="1" x14ac:dyDescent="0.3">
      <c r="A258" s="87">
        <v>251</v>
      </c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94">
        <v>0.15</v>
      </c>
      <c r="AE258" s="112">
        <f t="shared" si="3"/>
        <v>0</v>
      </c>
      <c r="AF258" s="116"/>
    </row>
    <row r="259" spans="1:32" ht="18.899999999999999" customHeight="1" x14ac:dyDescent="0.3">
      <c r="A259" s="87">
        <v>252</v>
      </c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  <c r="AC259" s="116"/>
      <c r="AD259" s="94">
        <v>0.15</v>
      </c>
      <c r="AE259" s="112">
        <f t="shared" si="3"/>
        <v>0</v>
      </c>
      <c r="AF259" s="116"/>
    </row>
    <row r="260" spans="1:32" ht="18.899999999999999" customHeight="1" x14ac:dyDescent="0.3">
      <c r="A260" s="87">
        <v>253</v>
      </c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  <c r="AC260" s="116"/>
      <c r="AD260" s="94">
        <v>0.15</v>
      </c>
      <c r="AE260" s="112">
        <f t="shared" si="3"/>
        <v>0</v>
      </c>
      <c r="AF260" s="116"/>
    </row>
    <row r="261" spans="1:32" ht="18.899999999999999" customHeight="1" x14ac:dyDescent="0.3">
      <c r="A261" s="87">
        <v>254</v>
      </c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  <c r="AC261" s="116"/>
      <c r="AD261" s="94">
        <v>0.15</v>
      </c>
      <c r="AE261" s="112">
        <f t="shared" si="3"/>
        <v>0</v>
      </c>
      <c r="AF261" s="116"/>
    </row>
    <row r="262" spans="1:32" ht="18.899999999999999" customHeight="1" x14ac:dyDescent="0.3">
      <c r="A262" s="87">
        <v>255</v>
      </c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94">
        <v>0.15</v>
      </c>
      <c r="AE262" s="112">
        <f t="shared" si="3"/>
        <v>0</v>
      </c>
      <c r="AF262" s="116"/>
    </row>
    <row r="263" spans="1:32" ht="18.899999999999999" customHeight="1" x14ac:dyDescent="0.3">
      <c r="A263" s="87">
        <v>256</v>
      </c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  <c r="AC263" s="116"/>
      <c r="AD263" s="94">
        <v>0.15</v>
      </c>
      <c r="AE263" s="112">
        <f t="shared" si="3"/>
        <v>0</v>
      </c>
      <c r="AF263" s="116"/>
    </row>
    <row r="264" spans="1:32" ht="18.899999999999999" customHeight="1" x14ac:dyDescent="0.3">
      <c r="A264" s="87">
        <v>257</v>
      </c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94">
        <v>0.15</v>
      </c>
      <c r="AE264" s="112">
        <f t="shared" si="3"/>
        <v>0</v>
      </c>
      <c r="AF264" s="116"/>
    </row>
    <row r="265" spans="1:32" ht="18.899999999999999" customHeight="1" x14ac:dyDescent="0.3">
      <c r="A265" s="87">
        <v>258</v>
      </c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  <c r="AC265" s="116"/>
      <c r="AD265" s="94">
        <v>0.15</v>
      </c>
      <c r="AE265" s="112">
        <f t="shared" ref="AE265:AE307" si="4">((IF(E265=2,1*0.04,E265*0.04))+(IF(F265=2,1*0.04,F265*0.04))+(IF(G265=2,1*0.04,G265*0.04))+(IF(H265=2,1*0.04,H265*0.04))+(IF(I265=2,1*0.04,I265*0.04))+(IF(J265=2,1*0.04,J265*0.04))+(IF(K265=2,1*0.04,K265*0.04))+(IF(L265=2,1*0.04,L265*0.04))+(IF(M265=2,1*0.04,M265*0.04))+(IF(N265=2,1*0.04,N265*0.04))+(IF(O265=2,1*0.04,O265*0.04))+(IF(P265=2,1*0.04,P265*0.04))+(IF(Q265=2,1*0.04,Q265*0.04))+(IF(R265=2,1*0.04,R265*0.04))+(IF(S265=2,1*0.04,S265*0.04))+(IF(T265=2,1*0.04,T265*0.04))+(IF(U265=2,1*0.04,U265*0.04))+(IF(V265=2,1*0.04,V265*0.04))+(IF(W265=2,1*0.04,W265*0.04))+(IF(X265=2,1*0.04,X265*0.04))+(IF(Y265=2,1*0.04,Y265*0.04))+(IF(Z265=2,1*0.04,Z265*0.04))+(IF(AA265=2,1*0.04,AA265*0.04))+(IF(AB265=2,1*0.04,AB265*0.04))+(IF(AC265=2,1*0.04,AC265*0.04)))*AD265</f>
        <v>0</v>
      </c>
      <c r="AF265" s="116"/>
    </row>
    <row r="266" spans="1:32" ht="18.899999999999999" customHeight="1" x14ac:dyDescent="0.3">
      <c r="A266" s="87">
        <v>259</v>
      </c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94">
        <v>0.15</v>
      </c>
      <c r="AE266" s="112">
        <f t="shared" si="4"/>
        <v>0</v>
      </c>
      <c r="AF266" s="116"/>
    </row>
    <row r="267" spans="1:32" ht="18.899999999999999" customHeight="1" x14ac:dyDescent="0.3">
      <c r="A267" s="87">
        <v>260</v>
      </c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  <c r="AC267" s="116"/>
      <c r="AD267" s="94">
        <v>0.15</v>
      </c>
      <c r="AE267" s="112">
        <f t="shared" si="4"/>
        <v>0</v>
      </c>
      <c r="AF267" s="116"/>
    </row>
    <row r="268" spans="1:32" ht="18.899999999999999" customHeight="1" x14ac:dyDescent="0.3">
      <c r="A268" s="87">
        <v>261</v>
      </c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  <c r="AC268" s="116"/>
      <c r="AD268" s="94">
        <v>0.15</v>
      </c>
      <c r="AE268" s="112">
        <f t="shared" si="4"/>
        <v>0</v>
      </c>
      <c r="AF268" s="116"/>
    </row>
    <row r="269" spans="1:32" ht="18.899999999999999" customHeight="1" x14ac:dyDescent="0.3">
      <c r="A269" s="87">
        <v>262</v>
      </c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  <c r="AC269" s="116"/>
      <c r="AD269" s="94">
        <v>0.15</v>
      </c>
      <c r="AE269" s="112">
        <f t="shared" si="4"/>
        <v>0</v>
      </c>
      <c r="AF269" s="116"/>
    </row>
    <row r="270" spans="1:32" ht="18.899999999999999" customHeight="1" x14ac:dyDescent="0.3">
      <c r="A270" s="87">
        <v>263</v>
      </c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94">
        <v>0.15</v>
      </c>
      <c r="AE270" s="112">
        <f t="shared" si="4"/>
        <v>0</v>
      </c>
      <c r="AF270" s="116"/>
    </row>
    <row r="271" spans="1:32" ht="18.899999999999999" customHeight="1" x14ac:dyDescent="0.3">
      <c r="A271" s="87">
        <v>264</v>
      </c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  <c r="AC271" s="116"/>
      <c r="AD271" s="94">
        <v>0.15</v>
      </c>
      <c r="AE271" s="112">
        <f t="shared" si="4"/>
        <v>0</v>
      </c>
      <c r="AF271" s="116"/>
    </row>
    <row r="272" spans="1:32" ht="18.899999999999999" customHeight="1" x14ac:dyDescent="0.3">
      <c r="A272" s="87">
        <v>265</v>
      </c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  <c r="AC272" s="116"/>
      <c r="AD272" s="94">
        <v>0.15</v>
      </c>
      <c r="AE272" s="112">
        <f t="shared" si="4"/>
        <v>0</v>
      </c>
      <c r="AF272" s="116"/>
    </row>
    <row r="273" spans="1:32" ht="18.899999999999999" customHeight="1" x14ac:dyDescent="0.3">
      <c r="A273" s="87">
        <v>266</v>
      </c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  <c r="AC273" s="116"/>
      <c r="AD273" s="94">
        <v>0.15</v>
      </c>
      <c r="AE273" s="112">
        <f t="shared" si="4"/>
        <v>0</v>
      </c>
      <c r="AF273" s="116"/>
    </row>
    <row r="274" spans="1:32" ht="18.899999999999999" customHeight="1" x14ac:dyDescent="0.3">
      <c r="A274" s="87">
        <v>267</v>
      </c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  <c r="AC274" s="116"/>
      <c r="AD274" s="94">
        <v>0.15</v>
      </c>
      <c r="AE274" s="112">
        <f t="shared" si="4"/>
        <v>0</v>
      </c>
      <c r="AF274" s="116"/>
    </row>
    <row r="275" spans="1:32" ht="18.899999999999999" customHeight="1" x14ac:dyDescent="0.3">
      <c r="A275" s="87">
        <v>268</v>
      </c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  <c r="AC275" s="116"/>
      <c r="AD275" s="94">
        <v>0.15</v>
      </c>
      <c r="AE275" s="112">
        <f t="shared" si="4"/>
        <v>0</v>
      </c>
      <c r="AF275" s="116"/>
    </row>
    <row r="276" spans="1:32" ht="18.899999999999999" customHeight="1" x14ac:dyDescent="0.3">
      <c r="A276" s="87">
        <v>269</v>
      </c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  <c r="AC276" s="116"/>
      <c r="AD276" s="94">
        <v>0.15</v>
      </c>
      <c r="AE276" s="112">
        <f t="shared" si="4"/>
        <v>0</v>
      </c>
      <c r="AF276" s="116"/>
    </row>
    <row r="277" spans="1:32" ht="18.899999999999999" customHeight="1" x14ac:dyDescent="0.3">
      <c r="A277" s="87">
        <v>270</v>
      </c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  <c r="AC277" s="116"/>
      <c r="AD277" s="94">
        <v>0.15</v>
      </c>
      <c r="AE277" s="112">
        <f t="shared" si="4"/>
        <v>0</v>
      </c>
      <c r="AF277" s="116"/>
    </row>
    <row r="278" spans="1:32" ht="18.899999999999999" customHeight="1" x14ac:dyDescent="0.3">
      <c r="A278" s="87">
        <v>271</v>
      </c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  <c r="AC278" s="116"/>
      <c r="AD278" s="94">
        <v>0.15</v>
      </c>
      <c r="AE278" s="112">
        <f t="shared" si="4"/>
        <v>0</v>
      </c>
      <c r="AF278" s="116"/>
    </row>
    <row r="279" spans="1:32" ht="18.899999999999999" customHeight="1" x14ac:dyDescent="0.3">
      <c r="A279" s="87">
        <v>272</v>
      </c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  <c r="AC279" s="116"/>
      <c r="AD279" s="94">
        <v>0.15</v>
      </c>
      <c r="AE279" s="112">
        <f t="shared" si="4"/>
        <v>0</v>
      </c>
      <c r="AF279" s="116"/>
    </row>
    <row r="280" spans="1:32" ht="18.899999999999999" customHeight="1" x14ac:dyDescent="0.3">
      <c r="A280" s="87">
        <v>273</v>
      </c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  <c r="AC280" s="116"/>
      <c r="AD280" s="94">
        <v>0.15</v>
      </c>
      <c r="AE280" s="112">
        <f t="shared" si="4"/>
        <v>0</v>
      </c>
      <c r="AF280" s="116"/>
    </row>
    <row r="281" spans="1:32" ht="18.899999999999999" customHeight="1" x14ac:dyDescent="0.3">
      <c r="A281" s="87">
        <v>274</v>
      </c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  <c r="AC281" s="116"/>
      <c r="AD281" s="94">
        <v>0.15</v>
      </c>
      <c r="AE281" s="112">
        <f t="shared" si="4"/>
        <v>0</v>
      </c>
      <c r="AF281" s="116"/>
    </row>
    <row r="282" spans="1:32" ht="18.899999999999999" customHeight="1" x14ac:dyDescent="0.3">
      <c r="A282" s="87">
        <v>275</v>
      </c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  <c r="AC282" s="116"/>
      <c r="AD282" s="94">
        <v>0.15</v>
      </c>
      <c r="AE282" s="112">
        <f t="shared" si="4"/>
        <v>0</v>
      </c>
      <c r="AF282" s="116"/>
    </row>
    <row r="283" spans="1:32" ht="18.899999999999999" customHeight="1" x14ac:dyDescent="0.3">
      <c r="A283" s="87">
        <v>276</v>
      </c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  <c r="AC283" s="116"/>
      <c r="AD283" s="94">
        <v>0.15</v>
      </c>
      <c r="AE283" s="112">
        <f t="shared" si="4"/>
        <v>0</v>
      </c>
      <c r="AF283" s="116"/>
    </row>
    <row r="284" spans="1:32" ht="18.899999999999999" customHeight="1" x14ac:dyDescent="0.3">
      <c r="A284" s="87">
        <v>277</v>
      </c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  <c r="AC284" s="116"/>
      <c r="AD284" s="94">
        <v>0.15</v>
      </c>
      <c r="AE284" s="112">
        <f t="shared" si="4"/>
        <v>0</v>
      </c>
      <c r="AF284" s="116"/>
    </row>
    <row r="285" spans="1:32" ht="18.899999999999999" customHeight="1" x14ac:dyDescent="0.3">
      <c r="A285" s="87">
        <v>278</v>
      </c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  <c r="AC285" s="116"/>
      <c r="AD285" s="94">
        <v>0.15</v>
      </c>
      <c r="AE285" s="112">
        <f t="shared" si="4"/>
        <v>0</v>
      </c>
      <c r="AF285" s="116"/>
    </row>
    <row r="286" spans="1:32" ht="18.899999999999999" customHeight="1" x14ac:dyDescent="0.3">
      <c r="A286" s="87">
        <v>279</v>
      </c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  <c r="AC286" s="116"/>
      <c r="AD286" s="94">
        <v>0.15</v>
      </c>
      <c r="AE286" s="112">
        <f t="shared" si="4"/>
        <v>0</v>
      </c>
      <c r="AF286" s="116"/>
    </row>
    <row r="287" spans="1:32" ht="18.899999999999999" customHeight="1" x14ac:dyDescent="0.3">
      <c r="A287" s="87">
        <v>280</v>
      </c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  <c r="AC287" s="116"/>
      <c r="AD287" s="94">
        <v>0.15</v>
      </c>
      <c r="AE287" s="112">
        <f t="shared" si="4"/>
        <v>0</v>
      </c>
      <c r="AF287" s="116"/>
    </row>
    <row r="288" spans="1:32" ht="18.899999999999999" customHeight="1" x14ac:dyDescent="0.3">
      <c r="A288" s="87">
        <v>281</v>
      </c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  <c r="AC288" s="116"/>
      <c r="AD288" s="94">
        <v>0.15</v>
      </c>
      <c r="AE288" s="112">
        <f t="shared" si="4"/>
        <v>0</v>
      </c>
      <c r="AF288" s="116"/>
    </row>
    <row r="289" spans="1:32" ht="18.899999999999999" customHeight="1" x14ac:dyDescent="0.3">
      <c r="A289" s="87">
        <v>282</v>
      </c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  <c r="AC289" s="116"/>
      <c r="AD289" s="94">
        <v>0.15</v>
      </c>
      <c r="AE289" s="112">
        <f t="shared" si="4"/>
        <v>0</v>
      </c>
      <c r="AF289" s="116"/>
    </row>
    <row r="290" spans="1:32" ht="18.899999999999999" customHeight="1" x14ac:dyDescent="0.3">
      <c r="A290" s="87">
        <v>283</v>
      </c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  <c r="AC290" s="116"/>
      <c r="AD290" s="94">
        <v>0.15</v>
      </c>
      <c r="AE290" s="112">
        <f t="shared" si="4"/>
        <v>0</v>
      </c>
      <c r="AF290" s="116"/>
    </row>
    <row r="291" spans="1:32" ht="18.899999999999999" customHeight="1" x14ac:dyDescent="0.3">
      <c r="A291" s="87">
        <v>284</v>
      </c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  <c r="AC291" s="116"/>
      <c r="AD291" s="94">
        <v>0.15</v>
      </c>
      <c r="AE291" s="112">
        <f t="shared" si="4"/>
        <v>0</v>
      </c>
      <c r="AF291" s="116"/>
    </row>
    <row r="292" spans="1:32" ht="18.899999999999999" customHeight="1" x14ac:dyDescent="0.3">
      <c r="A292" s="87">
        <v>285</v>
      </c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  <c r="AC292" s="116"/>
      <c r="AD292" s="94">
        <v>0.15</v>
      </c>
      <c r="AE292" s="112">
        <f t="shared" si="4"/>
        <v>0</v>
      </c>
      <c r="AF292" s="116"/>
    </row>
    <row r="293" spans="1:32" ht="18.899999999999999" customHeight="1" x14ac:dyDescent="0.3">
      <c r="A293" s="87">
        <v>286</v>
      </c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  <c r="AC293" s="116"/>
      <c r="AD293" s="94">
        <v>0.15</v>
      </c>
      <c r="AE293" s="112">
        <f t="shared" si="4"/>
        <v>0</v>
      </c>
      <c r="AF293" s="116"/>
    </row>
    <row r="294" spans="1:32" ht="18.899999999999999" customHeight="1" x14ac:dyDescent="0.3">
      <c r="A294" s="87">
        <v>287</v>
      </c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  <c r="AC294" s="116"/>
      <c r="AD294" s="94">
        <v>0.15</v>
      </c>
      <c r="AE294" s="112">
        <f t="shared" si="4"/>
        <v>0</v>
      </c>
      <c r="AF294" s="116"/>
    </row>
    <row r="295" spans="1:32" ht="18.899999999999999" customHeight="1" x14ac:dyDescent="0.3">
      <c r="A295" s="87">
        <v>288</v>
      </c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94">
        <v>0.15</v>
      </c>
      <c r="AE295" s="112">
        <f t="shared" si="4"/>
        <v>0</v>
      </c>
      <c r="AF295" s="116"/>
    </row>
    <row r="296" spans="1:32" ht="18.899999999999999" customHeight="1" x14ac:dyDescent="0.3">
      <c r="A296" s="87">
        <v>289</v>
      </c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  <c r="AC296" s="116"/>
      <c r="AD296" s="94">
        <v>0.15</v>
      </c>
      <c r="AE296" s="112">
        <f t="shared" si="4"/>
        <v>0</v>
      </c>
      <c r="AF296" s="116"/>
    </row>
    <row r="297" spans="1:32" ht="18.899999999999999" customHeight="1" x14ac:dyDescent="0.3">
      <c r="A297" s="87">
        <v>290</v>
      </c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  <c r="AC297" s="116"/>
      <c r="AD297" s="94">
        <v>0.15</v>
      </c>
      <c r="AE297" s="112">
        <f t="shared" si="4"/>
        <v>0</v>
      </c>
      <c r="AF297" s="116"/>
    </row>
    <row r="298" spans="1:32" ht="18.899999999999999" customHeight="1" x14ac:dyDescent="0.3">
      <c r="A298" s="87">
        <v>291</v>
      </c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  <c r="AC298" s="116"/>
      <c r="AD298" s="94">
        <v>0.15</v>
      </c>
      <c r="AE298" s="112">
        <f t="shared" si="4"/>
        <v>0</v>
      </c>
      <c r="AF298" s="116"/>
    </row>
    <row r="299" spans="1:32" ht="18.899999999999999" customHeight="1" x14ac:dyDescent="0.3">
      <c r="A299" s="87">
        <v>292</v>
      </c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  <c r="AC299" s="116"/>
      <c r="AD299" s="94">
        <v>0.15</v>
      </c>
      <c r="AE299" s="112">
        <f t="shared" si="4"/>
        <v>0</v>
      </c>
      <c r="AF299" s="116"/>
    </row>
    <row r="300" spans="1:32" ht="18.899999999999999" customHeight="1" x14ac:dyDescent="0.3">
      <c r="A300" s="87">
        <v>293</v>
      </c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  <c r="AC300" s="116"/>
      <c r="AD300" s="94">
        <v>0.15</v>
      </c>
      <c r="AE300" s="112">
        <f t="shared" si="4"/>
        <v>0</v>
      </c>
      <c r="AF300" s="116"/>
    </row>
    <row r="301" spans="1:32" ht="18.899999999999999" customHeight="1" x14ac:dyDescent="0.3">
      <c r="A301" s="87">
        <v>294</v>
      </c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  <c r="AC301" s="116"/>
      <c r="AD301" s="94">
        <v>0.15</v>
      </c>
      <c r="AE301" s="112">
        <f t="shared" si="4"/>
        <v>0</v>
      </c>
      <c r="AF301" s="116"/>
    </row>
    <row r="302" spans="1:32" ht="18.899999999999999" customHeight="1" x14ac:dyDescent="0.3">
      <c r="A302" s="87">
        <v>295</v>
      </c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  <c r="AC302" s="116"/>
      <c r="AD302" s="94">
        <v>0.15</v>
      </c>
      <c r="AE302" s="112">
        <f t="shared" si="4"/>
        <v>0</v>
      </c>
      <c r="AF302" s="116"/>
    </row>
    <row r="303" spans="1:32" ht="18.899999999999999" customHeight="1" x14ac:dyDescent="0.3">
      <c r="A303" s="87">
        <v>296</v>
      </c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  <c r="AC303" s="116"/>
      <c r="AD303" s="94">
        <v>0.15</v>
      </c>
      <c r="AE303" s="112">
        <f t="shared" si="4"/>
        <v>0</v>
      </c>
      <c r="AF303" s="116"/>
    </row>
    <row r="304" spans="1:32" ht="18.899999999999999" customHeight="1" x14ac:dyDescent="0.3">
      <c r="A304" s="87">
        <v>297</v>
      </c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  <c r="AC304" s="116"/>
      <c r="AD304" s="94">
        <v>0.15</v>
      </c>
      <c r="AE304" s="112">
        <f t="shared" si="4"/>
        <v>0</v>
      </c>
      <c r="AF304" s="116"/>
    </row>
    <row r="305" spans="1:32" ht="18.899999999999999" customHeight="1" x14ac:dyDescent="0.3">
      <c r="A305" s="87">
        <v>298</v>
      </c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  <c r="AC305" s="116"/>
      <c r="AD305" s="94">
        <v>0.15</v>
      </c>
      <c r="AE305" s="112">
        <f t="shared" si="4"/>
        <v>0</v>
      </c>
      <c r="AF305" s="116"/>
    </row>
    <row r="306" spans="1:32" ht="18.899999999999999" customHeight="1" x14ac:dyDescent="0.3">
      <c r="A306" s="87">
        <v>299</v>
      </c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  <c r="AC306" s="116"/>
      <c r="AD306" s="94">
        <v>0.15</v>
      </c>
      <c r="AE306" s="112">
        <f t="shared" si="4"/>
        <v>0</v>
      </c>
      <c r="AF306" s="116"/>
    </row>
    <row r="307" spans="1:32" ht="18.899999999999999" customHeight="1" x14ac:dyDescent="0.3">
      <c r="A307" s="87">
        <v>300</v>
      </c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94">
        <v>0.15</v>
      </c>
      <c r="AE307" s="112">
        <f t="shared" si="4"/>
        <v>0</v>
      </c>
      <c r="AF307" s="116"/>
    </row>
    <row r="309" spans="1:32" x14ac:dyDescent="0.3">
      <c r="A309" s="195" t="s">
        <v>374</v>
      </c>
      <c r="B309" s="195"/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  <c r="O309" s="195"/>
      <c r="P309" s="195"/>
      <c r="Q309" s="195"/>
      <c r="R309" s="195"/>
      <c r="S309" s="195"/>
      <c r="T309" s="195"/>
      <c r="U309" s="195"/>
      <c r="V309" s="195"/>
      <c r="W309" s="195"/>
      <c r="X309" s="195"/>
      <c r="Y309" s="195"/>
      <c r="Z309" s="195"/>
      <c r="AA309" s="195"/>
      <c r="AB309" s="195"/>
      <c r="AC309" s="195"/>
      <c r="AD309" s="195"/>
      <c r="AE309" s="195"/>
      <c r="AF309" s="195"/>
    </row>
  </sheetData>
  <sheetProtection password="CEE1" sheet="1" objects="1" scenarios="1"/>
  <mergeCells count="10">
    <mergeCell ref="A2:AF2"/>
    <mergeCell ref="A309:AF309"/>
    <mergeCell ref="D4:D6"/>
    <mergeCell ref="AF4:AF6"/>
    <mergeCell ref="A4:A6"/>
    <mergeCell ref="AD4:AD6"/>
    <mergeCell ref="E4:AC4"/>
    <mergeCell ref="AE4:AE6"/>
    <mergeCell ref="B4:B6"/>
    <mergeCell ref="C4:C6"/>
  </mergeCells>
  <pageMargins left="0.43307086614173229" right="0.39370078740157483" top="0.74803149606299213" bottom="0.74803149606299213" header="0.31496062992125984" footer="0.31496062992125984"/>
  <pageSetup paperSize="9" scale="28" fitToWidth="2" fitToHeight="2" orientation="landscape" horizontalDpi="300" verticalDpi="300" r:id="rId1"/>
  <rowBreaks count="1" manualBreakCount="1">
    <brk id="62" max="3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307"/>
  <sheetViews>
    <sheetView topLeftCell="G1" zoomScale="70" zoomScaleNormal="70" workbookViewId="0">
      <selection activeCell="M23" sqref="M23"/>
    </sheetView>
  </sheetViews>
  <sheetFormatPr defaultRowHeight="14.4" x14ac:dyDescent="0.3"/>
  <cols>
    <col min="2" max="2" width="20.6640625" customWidth="1"/>
    <col min="3" max="4" width="32.5546875" customWidth="1"/>
    <col min="5" max="5" width="34.6640625" customWidth="1"/>
    <col min="6" max="6" width="35.33203125" customWidth="1"/>
    <col min="7" max="7" width="35.109375" customWidth="1"/>
    <col min="8" max="8" width="32" customWidth="1"/>
    <col min="9" max="9" width="35.33203125" customWidth="1"/>
    <col min="10" max="11" width="28.33203125" customWidth="1"/>
    <col min="12" max="12" width="26.5546875" customWidth="1"/>
    <col min="13" max="13" width="32.5546875" customWidth="1"/>
  </cols>
  <sheetData>
    <row r="1" spans="1:13" ht="15.6" x14ac:dyDescent="0.3">
      <c r="M1" s="93" t="s">
        <v>306</v>
      </c>
    </row>
    <row r="2" spans="1:13" ht="20.399999999999999" x14ac:dyDescent="0.3">
      <c r="A2" s="194" t="s">
        <v>395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</row>
    <row r="4" spans="1:13" ht="18.7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405</v>
      </c>
      <c r="F4" s="206"/>
      <c r="G4" s="206"/>
      <c r="H4" s="206"/>
      <c r="I4" s="206"/>
      <c r="J4" s="207"/>
      <c r="K4" s="208" t="s">
        <v>396</v>
      </c>
      <c r="L4" s="208" t="s">
        <v>353</v>
      </c>
      <c r="M4" s="208" t="s">
        <v>316</v>
      </c>
    </row>
    <row r="5" spans="1:13" ht="90" customHeight="1" x14ac:dyDescent="0.3">
      <c r="A5" s="200"/>
      <c r="B5" s="197"/>
      <c r="C5" s="197"/>
      <c r="D5" s="197"/>
      <c r="E5" s="98" t="s">
        <v>115</v>
      </c>
      <c r="F5" s="97" t="s">
        <v>121</v>
      </c>
      <c r="G5" s="99" t="s">
        <v>125</v>
      </c>
      <c r="H5" s="98" t="s">
        <v>136</v>
      </c>
      <c r="I5" s="96" t="s">
        <v>355</v>
      </c>
      <c r="J5" s="97" t="s">
        <v>155</v>
      </c>
      <c r="K5" s="209"/>
      <c r="L5" s="211"/>
      <c r="M5" s="211"/>
    </row>
    <row r="6" spans="1:13" ht="18" customHeight="1" x14ac:dyDescent="0.3">
      <c r="A6" s="201"/>
      <c r="B6" s="198"/>
      <c r="C6" s="198"/>
      <c r="D6" s="198"/>
      <c r="E6" s="104" t="s">
        <v>344</v>
      </c>
      <c r="F6" s="104" t="s">
        <v>344</v>
      </c>
      <c r="G6" s="104" t="s">
        <v>344</v>
      </c>
      <c r="H6" s="104" t="s">
        <v>344</v>
      </c>
      <c r="I6" s="104" t="s">
        <v>343</v>
      </c>
      <c r="J6" s="104" t="s">
        <v>344</v>
      </c>
      <c r="K6" s="210"/>
      <c r="L6" s="212"/>
      <c r="M6" s="212"/>
    </row>
    <row r="7" spans="1:13" ht="17.2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95">
        <v>11</v>
      </c>
      <c r="L7" s="95">
        <v>12</v>
      </c>
      <c r="M7" s="95">
        <v>13</v>
      </c>
    </row>
    <row r="8" spans="1:13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88">
        <v>0.2</v>
      </c>
      <c r="L8" s="92">
        <f>((IF(E8=2,1*0.17,E8*0.17))+(IF(F8=2,1*0.17,F8*0.17))+(IF(G8=2,1*0.17,G8*0.17))+(IF(H8=2,1*0.17,H8*0.17))+(IF(I8=2,1*0.15,I8*0.15))+(IF(J8=2,1*0.17,J8*0.17)))*K8</f>
        <v>0.2</v>
      </c>
      <c r="M8" s="117" t="s">
        <v>423</v>
      </c>
    </row>
    <row r="9" spans="1:13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88">
        <v>0.2</v>
      </c>
      <c r="L9" s="92">
        <f t="shared" ref="L9:L72" si="0">((IF(E9=2,1*0.17,E9*0.17))+(IF(F9=2,1*0.17,F9*0.17))+(IF(G9=2,1*0.17,G9*0.17))+(IF(H9=2,1*0.17,H9*0.17))+(IF(I9=2,1*0.15,I9*0.15))+(IF(J9=2,1*0.17,J9*0.17)))*K9</f>
        <v>0.2</v>
      </c>
      <c r="M9" s="117" t="s">
        <v>423</v>
      </c>
    </row>
    <row r="10" spans="1:13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32">
        <v>1</v>
      </c>
      <c r="F10" s="132">
        <v>1</v>
      </c>
      <c r="G10" s="132">
        <v>2</v>
      </c>
      <c r="H10" s="132">
        <v>1</v>
      </c>
      <c r="I10" s="132">
        <v>2</v>
      </c>
      <c r="J10" s="132">
        <v>2</v>
      </c>
      <c r="K10" s="88">
        <v>0.2</v>
      </c>
      <c r="L10" s="92">
        <f t="shared" si="0"/>
        <v>0.2</v>
      </c>
      <c r="M10" s="117" t="s">
        <v>454</v>
      </c>
    </row>
    <row r="11" spans="1:13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32">
        <v>1</v>
      </c>
      <c r="F11" s="132">
        <v>1</v>
      </c>
      <c r="G11" s="132">
        <v>1</v>
      </c>
      <c r="H11" s="132">
        <v>1</v>
      </c>
      <c r="I11" s="132">
        <v>1</v>
      </c>
      <c r="J11" s="132">
        <v>2</v>
      </c>
      <c r="K11" s="88">
        <v>0.2</v>
      </c>
      <c r="L11" s="92">
        <f t="shared" si="0"/>
        <v>0.2</v>
      </c>
      <c r="M11" s="117" t="s">
        <v>433</v>
      </c>
    </row>
    <row r="12" spans="1:13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2</v>
      </c>
      <c r="K12" s="88">
        <v>0.2</v>
      </c>
      <c r="L12" s="92">
        <f t="shared" si="0"/>
        <v>0.2</v>
      </c>
      <c r="M12" s="117" t="s">
        <v>433</v>
      </c>
    </row>
    <row r="13" spans="1:13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1</v>
      </c>
      <c r="F13" s="119">
        <v>1</v>
      </c>
      <c r="G13" s="119">
        <v>1</v>
      </c>
      <c r="H13" s="119">
        <v>1</v>
      </c>
      <c r="I13" s="119">
        <v>2</v>
      </c>
      <c r="J13" s="119">
        <v>2</v>
      </c>
      <c r="K13" s="88">
        <v>0.2</v>
      </c>
      <c r="L13" s="92">
        <f t="shared" si="0"/>
        <v>0.2</v>
      </c>
      <c r="M13" s="117" t="s">
        <v>434</v>
      </c>
    </row>
    <row r="14" spans="1:13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32">
        <v>1</v>
      </c>
      <c r="F14" s="132">
        <v>1</v>
      </c>
      <c r="G14" s="132">
        <v>1</v>
      </c>
      <c r="H14" s="132">
        <v>1</v>
      </c>
      <c r="I14" s="132">
        <v>2</v>
      </c>
      <c r="J14" s="132">
        <v>2</v>
      </c>
      <c r="K14" s="88">
        <v>0.2</v>
      </c>
      <c r="L14" s="92">
        <f t="shared" si="0"/>
        <v>0.2</v>
      </c>
      <c r="M14" s="117" t="s">
        <v>434</v>
      </c>
    </row>
    <row r="15" spans="1:13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1</v>
      </c>
      <c r="F15" s="128">
        <v>1</v>
      </c>
      <c r="G15" s="128">
        <v>1</v>
      </c>
      <c r="H15" s="128">
        <v>1</v>
      </c>
      <c r="I15" s="128">
        <v>2</v>
      </c>
      <c r="J15" s="128">
        <v>2</v>
      </c>
      <c r="K15" s="88">
        <v>0.2</v>
      </c>
      <c r="L15" s="92">
        <f t="shared" si="0"/>
        <v>0.2</v>
      </c>
      <c r="M15" s="117" t="s">
        <v>434</v>
      </c>
    </row>
    <row r="16" spans="1:13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2</v>
      </c>
      <c r="K16" s="88">
        <v>0.2</v>
      </c>
      <c r="L16" s="92">
        <f t="shared" si="0"/>
        <v>0.2</v>
      </c>
      <c r="M16" s="117" t="s">
        <v>433</v>
      </c>
    </row>
    <row r="17" spans="1:13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88">
        <v>0.2</v>
      </c>
      <c r="L17" s="92">
        <f t="shared" si="0"/>
        <v>0.2</v>
      </c>
      <c r="M17" s="117" t="s">
        <v>423</v>
      </c>
    </row>
    <row r="18" spans="1:13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2</v>
      </c>
      <c r="K18" s="88">
        <v>0.2</v>
      </c>
      <c r="L18" s="92">
        <f t="shared" si="0"/>
        <v>0.2</v>
      </c>
      <c r="M18" s="117" t="s">
        <v>433</v>
      </c>
    </row>
    <row r="19" spans="1:13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88">
        <v>0.2</v>
      </c>
      <c r="L19" s="92">
        <f t="shared" si="0"/>
        <v>0.2</v>
      </c>
      <c r="M19" s="117" t="s">
        <v>423</v>
      </c>
    </row>
    <row r="20" spans="1:13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1</v>
      </c>
      <c r="F20" s="119">
        <v>1</v>
      </c>
      <c r="G20" s="119">
        <v>1</v>
      </c>
      <c r="H20" s="119">
        <v>1</v>
      </c>
      <c r="I20" s="119">
        <v>2</v>
      </c>
      <c r="J20" s="119">
        <v>2</v>
      </c>
      <c r="K20" s="88">
        <v>0.2</v>
      </c>
      <c r="L20" s="92">
        <f t="shared" si="0"/>
        <v>0.2</v>
      </c>
      <c r="M20" s="117" t="s">
        <v>435</v>
      </c>
    </row>
    <row r="21" spans="1:13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88">
        <v>0.2</v>
      </c>
      <c r="L21" s="92">
        <f t="shared" si="0"/>
        <v>0.2</v>
      </c>
      <c r="M21" s="117" t="s">
        <v>423</v>
      </c>
    </row>
    <row r="22" spans="1:13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2</v>
      </c>
      <c r="F22" s="119">
        <v>2</v>
      </c>
      <c r="G22" s="119">
        <v>2</v>
      </c>
      <c r="H22" s="119">
        <v>2</v>
      </c>
      <c r="I22" s="119">
        <v>2</v>
      </c>
      <c r="J22" s="119">
        <v>2</v>
      </c>
      <c r="K22" s="88">
        <v>0.2</v>
      </c>
      <c r="L22" s="92">
        <f t="shared" si="0"/>
        <v>0.2</v>
      </c>
      <c r="M22" s="117" t="s">
        <v>423</v>
      </c>
    </row>
    <row r="23" spans="1:13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2</v>
      </c>
      <c r="F23" s="128">
        <v>2</v>
      </c>
      <c r="G23" s="128">
        <v>2</v>
      </c>
      <c r="H23" s="128">
        <v>2</v>
      </c>
      <c r="I23" s="128">
        <v>2</v>
      </c>
      <c r="J23" s="128">
        <v>2</v>
      </c>
      <c r="K23" s="88">
        <v>0.2</v>
      </c>
      <c r="L23" s="92">
        <f t="shared" si="0"/>
        <v>0.2</v>
      </c>
      <c r="M23" s="117" t="s">
        <v>423</v>
      </c>
    </row>
    <row r="24" spans="1:13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88">
        <v>0.2</v>
      </c>
      <c r="L24" s="92">
        <f t="shared" si="0"/>
        <v>0</v>
      </c>
      <c r="M24" s="120"/>
    </row>
    <row r="25" spans="1:13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88">
        <v>0.2</v>
      </c>
      <c r="L25" s="92">
        <f t="shared" si="0"/>
        <v>0</v>
      </c>
      <c r="M25" s="120"/>
    </row>
    <row r="26" spans="1:13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88">
        <v>0.2</v>
      </c>
      <c r="L26" s="92">
        <f t="shared" si="0"/>
        <v>0</v>
      </c>
      <c r="M26" s="120"/>
    </row>
    <row r="27" spans="1:13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88">
        <v>0.2</v>
      </c>
      <c r="L27" s="92">
        <f t="shared" si="0"/>
        <v>0</v>
      </c>
      <c r="M27" s="120"/>
    </row>
    <row r="28" spans="1:13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88">
        <v>0.2</v>
      </c>
      <c r="L28" s="92">
        <f t="shared" si="0"/>
        <v>0</v>
      </c>
      <c r="M28" s="120"/>
    </row>
    <row r="29" spans="1:13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88">
        <v>0.2</v>
      </c>
      <c r="L29" s="92">
        <f t="shared" si="0"/>
        <v>0</v>
      </c>
      <c r="M29" s="120"/>
    </row>
    <row r="30" spans="1:13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88">
        <v>0.2</v>
      </c>
      <c r="L30" s="92">
        <f t="shared" si="0"/>
        <v>0</v>
      </c>
      <c r="M30" s="120"/>
    </row>
    <row r="31" spans="1:13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88">
        <v>0.2</v>
      </c>
      <c r="L31" s="92">
        <f t="shared" si="0"/>
        <v>0</v>
      </c>
      <c r="M31" s="120"/>
    </row>
    <row r="32" spans="1:13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88">
        <v>0.2</v>
      </c>
      <c r="L32" s="92">
        <f t="shared" si="0"/>
        <v>0</v>
      </c>
      <c r="M32" s="120"/>
    </row>
    <row r="33" spans="1:13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88">
        <v>0.2</v>
      </c>
      <c r="L33" s="92">
        <f t="shared" si="0"/>
        <v>0</v>
      </c>
      <c r="M33" s="120"/>
    </row>
    <row r="34" spans="1:13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88">
        <v>0.2</v>
      </c>
      <c r="L34" s="92">
        <f t="shared" si="0"/>
        <v>0</v>
      </c>
      <c r="M34" s="120"/>
    </row>
    <row r="35" spans="1:13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88">
        <v>0.2</v>
      </c>
      <c r="L35" s="92">
        <f t="shared" si="0"/>
        <v>0</v>
      </c>
      <c r="M35" s="120"/>
    </row>
    <row r="36" spans="1:13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88">
        <v>0.2</v>
      </c>
      <c r="L36" s="92">
        <f t="shared" si="0"/>
        <v>0</v>
      </c>
      <c r="M36" s="120"/>
    </row>
    <row r="37" spans="1:13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88">
        <v>0.2</v>
      </c>
      <c r="L37" s="92">
        <f t="shared" si="0"/>
        <v>0</v>
      </c>
      <c r="M37" s="120"/>
    </row>
    <row r="38" spans="1:13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88">
        <v>0.2</v>
      </c>
      <c r="L38" s="92">
        <f t="shared" si="0"/>
        <v>0</v>
      </c>
      <c r="M38" s="120"/>
    </row>
    <row r="39" spans="1:13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88">
        <v>0.2</v>
      </c>
      <c r="L39" s="92">
        <f t="shared" si="0"/>
        <v>0</v>
      </c>
      <c r="M39" s="120"/>
    </row>
    <row r="40" spans="1:13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88">
        <v>0.2</v>
      </c>
      <c r="L40" s="92">
        <f t="shared" si="0"/>
        <v>0</v>
      </c>
      <c r="M40" s="120"/>
    </row>
    <row r="41" spans="1:13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88">
        <v>0.2</v>
      </c>
      <c r="L41" s="92">
        <f t="shared" si="0"/>
        <v>0</v>
      </c>
      <c r="M41" s="120"/>
    </row>
    <row r="42" spans="1:13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88">
        <v>0.2</v>
      </c>
      <c r="L42" s="92">
        <f t="shared" si="0"/>
        <v>0</v>
      </c>
      <c r="M42" s="120"/>
    </row>
    <row r="43" spans="1:13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88">
        <v>0.2</v>
      </c>
      <c r="L43" s="92">
        <f t="shared" si="0"/>
        <v>0</v>
      </c>
      <c r="M43" s="120"/>
    </row>
    <row r="44" spans="1:13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88">
        <v>0.2</v>
      </c>
      <c r="L44" s="92">
        <f t="shared" si="0"/>
        <v>0</v>
      </c>
      <c r="M44" s="120"/>
    </row>
    <row r="45" spans="1:13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88">
        <v>0.2</v>
      </c>
      <c r="L45" s="92">
        <f t="shared" si="0"/>
        <v>0</v>
      </c>
      <c r="M45" s="120"/>
    </row>
    <row r="46" spans="1:13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88">
        <v>0.2</v>
      </c>
      <c r="L46" s="92">
        <f t="shared" si="0"/>
        <v>0</v>
      </c>
      <c r="M46" s="120"/>
    </row>
    <row r="47" spans="1:13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88">
        <v>0.2</v>
      </c>
      <c r="L47" s="92">
        <f t="shared" si="0"/>
        <v>0</v>
      </c>
      <c r="M47" s="120"/>
    </row>
    <row r="48" spans="1:13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88">
        <v>0.2</v>
      </c>
      <c r="L48" s="92">
        <f t="shared" si="0"/>
        <v>0</v>
      </c>
      <c r="M48" s="120"/>
    </row>
    <row r="49" spans="1:13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88">
        <v>0.2</v>
      </c>
      <c r="L49" s="92">
        <f t="shared" si="0"/>
        <v>0</v>
      </c>
      <c r="M49" s="120"/>
    </row>
    <row r="50" spans="1:13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88">
        <v>0.2</v>
      </c>
      <c r="L50" s="92">
        <f t="shared" si="0"/>
        <v>0</v>
      </c>
      <c r="M50" s="120"/>
    </row>
    <row r="51" spans="1:13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88">
        <v>0.2</v>
      </c>
      <c r="L51" s="92">
        <f t="shared" si="0"/>
        <v>0</v>
      </c>
      <c r="M51" s="120"/>
    </row>
    <row r="52" spans="1:13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88">
        <v>0.2</v>
      </c>
      <c r="L52" s="92">
        <f t="shared" si="0"/>
        <v>0</v>
      </c>
      <c r="M52" s="120"/>
    </row>
    <row r="53" spans="1:13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88">
        <v>0.2</v>
      </c>
      <c r="L53" s="92">
        <f t="shared" si="0"/>
        <v>0</v>
      </c>
      <c r="M53" s="120"/>
    </row>
    <row r="54" spans="1:13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88">
        <v>0.2</v>
      </c>
      <c r="L54" s="92">
        <f t="shared" si="0"/>
        <v>0</v>
      </c>
      <c r="M54" s="120"/>
    </row>
    <row r="55" spans="1:13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88">
        <v>0.2</v>
      </c>
      <c r="L55" s="92">
        <f t="shared" si="0"/>
        <v>0</v>
      </c>
      <c r="M55" s="120"/>
    </row>
    <row r="56" spans="1:13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88">
        <v>0.2</v>
      </c>
      <c r="L56" s="92">
        <f t="shared" si="0"/>
        <v>0</v>
      </c>
      <c r="M56" s="120"/>
    </row>
    <row r="57" spans="1:13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88">
        <v>0.2</v>
      </c>
      <c r="L57" s="92">
        <f t="shared" si="0"/>
        <v>0</v>
      </c>
      <c r="M57" s="120"/>
    </row>
    <row r="58" spans="1:13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88">
        <v>0.2</v>
      </c>
      <c r="L58" s="92">
        <f t="shared" si="0"/>
        <v>0</v>
      </c>
      <c r="M58" s="120"/>
    </row>
    <row r="59" spans="1:13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88">
        <v>0.2</v>
      </c>
      <c r="L59" s="92">
        <f t="shared" si="0"/>
        <v>0</v>
      </c>
      <c r="M59" s="120"/>
    </row>
    <row r="60" spans="1:13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88">
        <v>0.2</v>
      </c>
      <c r="L60" s="92">
        <f t="shared" si="0"/>
        <v>0</v>
      </c>
      <c r="M60" s="120"/>
    </row>
    <row r="61" spans="1:13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88">
        <v>0.2</v>
      </c>
      <c r="L61" s="92">
        <f t="shared" si="0"/>
        <v>0</v>
      </c>
      <c r="M61" s="120"/>
    </row>
    <row r="62" spans="1:13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88">
        <v>0.2</v>
      </c>
      <c r="L62" s="92">
        <f t="shared" si="0"/>
        <v>0</v>
      </c>
      <c r="M62" s="120"/>
    </row>
    <row r="63" spans="1:13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88">
        <v>0.2</v>
      </c>
      <c r="L63" s="92">
        <f t="shared" si="0"/>
        <v>0</v>
      </c>
      <c r="M63" s="120"/>
    </row>
    <row r="64" spans="1:13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88">
        <v>0.2</v>
      </c>
      <c r="L64" s="92">
        <f t="shared" si="0"/>
        <v>0</v>
      </c>
      <c r="M64" s="120"/>
    </row>
    <row r="65" spans="1:13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88">
        <v>0.2</v>
      </c>
      <c r="L65" s="92">
        <f t="shared" si="0"/>
        <v>0</v>
      </c>
      <c r="M65" s="120"/>
    </row>
    <row r="66" spans="1:13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88">
        <v>0.2</v>
      </c>
      <c r="L66" s="92">
        <f t="shared" si="0"/>
        <v>0</v>
      </c>
      <c r="M66" s="120"/>
    </row>
    <row r="67" spans="1:13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88">
        <v>0.2</v>
      </c>
      <c r="L67" s="92">
        <f t="shared" si="0"/>
        <v>0</v>
      </c>
      <c r="M67" s="120"/>
    </row>
    <row r="68" spans="1:13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88">
        <v>0.2</v>
      </c>
      <c r="L68" s="92">
        <f t="shared" si="0"/>
        <v>0</v>
      </c>
      <c r="M68" s="120"/>
    </row>
    <row r="69" spans="1:13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88">
        <v>0.2</v>
      </c>
      <c r="L69" s="92">
        <f t="shared" si="0"/>
        <v>0</v>
      </c>
      <c r="M69" s="120"/>
    </row>
    <row r="70" spans="1:13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88">
        <v>0.2</v>
      </c>
      <c r="L70" s="92">
        <f t="shared" si="0"/>
        <v>0</v>
      </c>
      <c r="M70" s="120"/>
    </row>
    <row r="71" spans="1:13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88">
        <v>0.2</v>
      </c>
      <c r="L71" s="92">
        <f t="shared" si="0"/>
        <v>0</v>
      </c>
      <c r="M71" s="120"/>
    </row>
    <row r="72" spans="1:13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88">
        <v>0.2</v>
      </c>
      <c r="L72" s="92">
        <f t="shared" si="0"/>
        <v>0</v>
      </c>
      <c r="M72" s="120"/>
    </row>
    <row r="73" spans="1:13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88">
        <v>0.2</v>
      </c>
      <c r="L73" s="92">
        <f t="shared" ref="L73:L136" si="1">((IF(E73=2,1*0.17,E73*0.17))+(IF(F73=2,1*0.17,F73*0.17))+(IF(G73=2,1*0.17,G73*0.17))+(IF(H73=2,1*0.17,H73*0.17))+(IF(I73=2,1*0.15,I73*0.15))+(IF(J73=2,1*0.17,J73*0.17)))*K73</f>
        <v>0</v>
      </c>
      <c r="M73" s="120"/>
    </row>
    <row r="74" spans="1:13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88">
        <v>0.2</v>
      </c>
      <c r="L74" s="92">
        <f t="shared" si="1"/>
        <v>0</v>
      </c>
      <c r="M74" s="120"/>
    </row>
    <row r="75" spans="1:13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88">
        <v>0.2</v>
      </c>
      <c r="L75" s="92">
        <f t="shared" si="1"/>
        <v>0</v>
      </c>
      <c r="M75" s="120"/>
    </row>
    <row r="76" spans="1:13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88">
        <v>0.2</v>
      </c>
      <c r="L76" s="92">
        <f t="shared" si="1"/>
        <v>0</v>
      </c>
      <c r="M76" s="120"/>
    </row>
    <row r="77" spans="1:13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88">
        <v>0.2</v>
      </c>
      <c r="L77" s="92">
        <f t="shared" si="1"/>
        <v>0</v>
      </c>
      <c r="M77" s="120"/>
    </row>
    <row r="78" spans="1:13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88">
        <v>0.2</v>
      </c>
      <c r="L78" s="92">
        <f t="shared" si="1"/>
        <v>0</v>
      </c>
      <c r="M78" s="120"/>
    </row>
    <row r="79" spans="1:13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88">
        <v>0.2</v>
      </c>
      <c r="L79" s="92">
        <f t="shared" si="1"/>
        <v>0</v>
      </c>
      <c r="M79" s="120"/>
    </row>
    <row r="80" spans="1:13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88">
        <v>0.2</v>
      </c>
      <c r="L80" s="92">
        <f t="shared" si="1"/>
        <v>0</v>
      </c>
      <c r="M80" s="120"/>
    </row>
    <row r="81" spans="1:13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88">
        <v>0.2</v>
      </c>
      <c r="L81" s="92">
        <f t="shared" si="1"/>
        <v>0</v>
      </c>
      <c r="M81" s="120"/>
    </row>
    <row r="82" spans="1:13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88">
        <v>0.2</v>
      </c>
      <c r="L82" s="92">
        <f t="shared" si="1"/>
        <v>0</v>
      </c>
      <c r="M82" s="120"/>
    </row>
    <row r="83" spans="1:13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88">
        <v>0.2</v>
      </c>
      <c r="L83" s="92">
        <f t="shared" si="1"/>
        <v>0</v>
      </c>
      <c r="M83" s="120"/>
    </row>
    <row r="84" spans="1:13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88">
        <v>0.2</v>
      </c>
      <c r="L84" s="92">
        <f t="shared" si="1"/>
        <v>0</v>
      </c>
      <c r="M84" s="120"/>
    </row>
    <row r="85" spans="1:13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88">
        <v>0.2</v>
      </c>
      <c r="L85" s="92">
        <f t="shared" si="1"/>
        <v>0</v>
      </c>
      <c r="M85" s="120"/>
    </row>
    <row r="86" spans="1:13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88">
        <v>0.2</v>
      </c>
      <c r="L86" s="92">
        <f t="shared" si="1"/>
        <v>0</v>
      </c>
      <c r="M86" s="120"/>
    </row>
    <row r="87" spans="1:13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88">
        <v>0.2</v>
      </c>
      <c r="L87" s="92">
        <f t="shared" si="1"/>
        <v>0</v>
      </c>
      <c r="M87" s="120"/>
    </row>
    <row r="88" spans="1:13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88">
        <v>0.2</v>
      </c>
      <c r="L88" s="92">
        <f t="shared" si="1"/>
        <v>0</v>
      </c>
      <c r="M88" s="120"/>
    </row>
    <row r="89" spans="1:13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88">
        <v>0.2</v>
      </c>
      <c r="L89" s="92">
        <f t="shared" si="1"/>
        <v>0</v>
      </c>
      <c r="M89" s="120"/>
    </row>
    <row r="90" spans="1:13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88">
        <v>0.2</v>
      </c>
      <c r="L90" s="92">
        <f t="shared" si="1"/>
        <v>0</v>
      </c>
      <c r="M90" s="120"/>
    </row>
    <row r="91" spans="1:13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88">
        <v>0.2</v>
      </c>
      <c r="L91" s="92">
        <f t="shared" si="1"/>
        <v>0</v>
      </c>
      <c r="M91" s="120"/>
    </row>
    <row r="92" spans="1:13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88">
        <v>0.2</v>
      </c>
      <c r="L92" s="92">
        <f t="shared" si="1"/>
        <v>0</v>
      </c>
      <c r="M92" s="120"/>
    </row>
    <row r="93" spans="1:13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88">
        <v>0.2</v>
      </c>
      <c r="L93" s="92">
        <f t="shared" si="1"/>
        <v>0</v>
      </c>
      <c r="M93" s="120"/>
    </row>
    <row r="94" spans="1:13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88">
        <v>0.2</v>
      </c>
      <c r="L94" s="92">
        <f t="shared" si="1"/>
        <v>0</v>
      </c>
      <c r="M94" s="120"/>
    </row>
    <row r="95" spans="1:13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88">
        <v>0.2</v>
      </c>
      <c r="L95" s="92">
        <f t="shared" si="1"/>
        <v>0</v>
      </c>
      <c r="M95" s="120"/>
    </row>
    <row r="96" spans="1:13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88">
        <v>0.2</v>
      </c>
      <c r="L96" s="92">
        <f t="shared" si="1"/>
        <v>0</v>
      </c>
      <c r="M96" s="120"/>
    </row>
    <row r="97" spans="1:13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88">
        <v>0.2</v>
      </c>
      <c r="L97" s="92">
        <f t="shared" si="1"/>
        <v>0</v>
      </c>
      <c r="M97" s="120"/>
    </row>
    <row r="98" spans="1:13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88">
        <v>0.2</v>
      </c>
      <c r="L98" s="92">
        <f t="shared" si="1"/>
        <v>0</v>
      </c>
      <c r="M98" s="120"/>
    </row>
    <row r="99" spans="1:13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88">
        <v>0.2</v>
      </c>
      <c r="L99" s="92">
        <f t="shared" si="1"/>
        <v>0</v>
      </c>
      <c r="M99" s="120"/>
    </row>
    <row r="100" spans="1:13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88">
        <v>0.2</v>
      </c>
      <c r="L100" s="92">
        <f t="shared" si="1"/>
        <v>0</v>
      </c>
      <c r="M100" s="120"/>
    </row>
    <row r="101" spans="1:13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88">
        <v>0.2</v>
      </c>
      <c r="L101" s="92">
        <f t="shared" si="1"/>
        <v>0</v>
      </c>
      <c r="M101" s="120"/>
    </row>
    <row r="102" spans="1:13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88">
        <v>0.2</v>
      </c>
      <c r="L102" s="92">
        <f t="shared" si="1"/>
        <v>0</v>
      </c>
      <c r="M102" s="120"/>
    </row>
    <row r="103" spans="1:13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88">
        <v>0.2</v>
      </c>
      <c r="L103" s="92">
        <f t="shared" si="1"/>
        <v>0</v>
      </c>
      <c r="M103" s="120"/>
    </row>
    <row r="104" spans="1:13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88">
        <v>0.2</v>
      </c>
      <c r="L104" s="92">
        <f t="shared" si="1"/>
        <v>0</v>
      </c>
      <c r="M104" s="120"/>
    </row>
    <row r="105" spans="1:13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88">
        <v>0.2</v>
      </c>
      <c r="L105" s="92">
        <f t="shared" si="1"/>
        <v>0</v>
      </c>
      <c r="M105" s="120"/>
    </row>
    <row r="106" spans="1:13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88">
        <v>0.2</v>
      </c>
      <c r="L106" s="92">
        <f t="shared" si="1"/>
        <v>0</v>
      </c>
      <c r="M106" s="120"/>
    </row>
    <row r="107" spans="1:13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88">
        <v>0.2</v>
      </c>
      <c r="L107" s="92">
        <f t="shared" si="1"/>
        <v>0</v>
      </c>
      <c r="M107" s="120"/>
    </row>
    <row r="108" spans="1:13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88">
        <v>0.2</v>
      </c>
      <c r="L108" s="92">
        <f t="shared" si="1"/>
        <v>0</v>
      </c>
      <c r="M108" s="120"/>
    </row>
    <row r="109" spans="1:13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88">
        <v>0.2</v>
      </c>
      <c r="L109" s="92">
        <f t="shared" si="1"/>
        <v>0</v>
      </c>
      <c r="M109" s="120"/>
    </row>
    <row r="110" spans="1:13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88">
        <v>0.2</v>
      </c>
      <c r="L110" s="92">
        <f t="shared" si="1"/>
        <v>0</v>
      </c>
      <c r="M110" s="120"/>
    </row>
    <row r="111" spans="1:13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88">
        <v>0.2</v>
      </c>
      <c r="L111" s="92">
        <f t="shared" si="1"/>
        <v>0</v>
      </c>
      <c r="M111" s="120"/>
    </row>
    <row r="112" spans="1:13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88">
        <v>0.2</v>
      </c>
      <c r="L112" s="92">
        <f t="shared" si="1"/>
        <v>0</v>
      </c>
      <c r="M112" s="120"/>
    </row>
    <row r="113" spans="1:13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88">
        <v>0.2</v>
      </c>
      <c r="L113" s="92">
        <f t="shared" si="1"/>
        <v>0</v>
      </c>
      <c r="M113" s="120"/>
    </row>
    <row r="114" spans="1:13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88">
        <v>0.2</v>
      </c>
      <c r="L114" s="92">
        <f t="shared" si="1"/>
        <v>0</v>
      </c>
      <c r="M114" s="120"/>
    </row>
    <row r="115" spans="1:13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88">
        <v>0.2</v>
      </c>
      <c r="L115" s="92">
        <f t="shared" si="1"/>
        <v>0</v>
      </c>
      <c r="M115" s="120"/>
    </row>
    <row r="116" spans="1:13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88">
        <v>0.2</v>
      </c>
      <c r="L116" s="92">
        <f t="shared" si="1"/>
        <v>0</v>
      </c>
      <c r="M116" s="120"/>
    </row>
    <row r="117" spans="1:13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88">
        <v>0.2</v>
      </c>
      <c r="L117" s="92">
        <f t="shared" si="1"/>
        <v>0</v>
      </c>
      <c r="M117" s="120"/>
    </row>
    <row r="118" spans="1:13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88">
        <v>0.2</v>
      </c>
      <c r="L118" s="92">
        <f t="shared" si="1"/>
        <v>0</v>
      </c>
      <c r="M118" s="120"/>
    </row>
    <row r="119" spans="1:13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88">
        <v>0.2</v>
      </c>
      <c r="L119" s="92">
        <f t="shared" si="1"/>
        <v>0</v>
      </c>
      <c r="M119" s="120"/>
    </row>
    <row r="120" spans="1:13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88">
        <v>0.2</v>
      </c>
      <c r="L120" s="92">
        <f t="shared" si="1"/>
        <v>0</v>
      </c>
      <c r="M120" s="120"/>
    </row>
    <row r="121" spans="1:13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88">
        <v>0.2</v>
      </c>
      <c r="L121" s="92">
        <f t="shared" si="1"/>
        <v>0</v>
      </c>
      <c r="M121" s="120"/>
    </row>
    <row r="122" spans="1:13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88">
        <v>0.2</v>
      </c>
      <c r="L122" s="92">
        <f t="shared" si="1"/>
        <v>0</v>
      </c>
      <c r="M122" s="120"/>
    </row>
    <row r="123" spans="1:13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88">
        <v>0.2</v>
      </c>
      <c r="L123" s="92">
        <f t="shared" si="1"/>
        <v>0</v>
      </c>
      <c r="M123" s="120"/>
    </row>
    <row r="124" spans="1:13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88">
        <v>0.2</v>
      </c>
      <c r="L124" s="92">
        <f t="shared" si="1"/>
        <v>0</v>
      </c>
      <c r="M124" s="120"/>
    </row>
    <row r="125" spans="1:13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88">
        <v>0.2</v>
      </c>
      <c r="L125" s="92">
        <f t="shared" si="1"/>
        <v>0</v>
      </c>
      <c r="M125" s="120"/>
    </row>
    <row r="126" spans="1:13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88">
        <v>0.2</v>
      </c>
      <c r="L126" s="92">
        <f t="shared" si="1"/>
        <v>0</v>
      </c>
      <c r="M126" s="120"/>
    </row>
    <row r="127" spans="1:13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88">
        <v>0.2</v>
      </c>
      <c r="L127" s="92">
        <f t="shared" si="1"/>
        <v>0</v>
      </c>
      <c r="M127" s="120"/>
    </row>
    <row r="128" spans="1:13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88">
        <v>0.2</v>
      </c>
      <c r="L128" s="92">
        <f t="shared" si="1"/>
        <v>0</v>
      </c>
      <c r="M128" s="120"/>
    </row>
    <row r="129" spans="1:13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88">
        <v>0.2</v>
      </c>
      <c r="L129" s="92">
        <f t="shared" si="1"/>
        <v>0</v>
      </c>
      <c r="M129" s="120"/>
    </row>
    <row r="130" spans="1:13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88">
        <v>0.2</v>
      </c>
      <c r="L130" s="92">
        <f t="shared" si="1"/>
        <v>0</v>
      </c>
      <c r="M130" s="120"/>
    </row>
    <row r="131" spans="1:13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88">
        <v>0.2</v>
      </c>
      <c r="L131" s="92">
        <f t="shared" si="1"/>
        <v>0</v>
      </c>
      <c r="M131" s="120"/>
    </row>
    <row r="132" spans="1:13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88">
        <v>0.2</v>
      </c>
      <c r="L132" s="92">
        <f t="shared" si="1"/>
        <v>0</v>
      </c>
      <c r="M132" s="120"/>
    </row>
    <row r="133" spans="1:13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88">
        <v>0.2</v>
      </c>
      <c r="L133" s="92">
        <f t="shared" si="1"/>
        <v>0</v>
      </c>
      <c r="M133" s="120"/>
    </row>
    <row r="134" spans="1:13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88">
        <v>0.2</v>
      </c>
      <c r="L134" s="92">
        <f t="shared" si="1"/>
        <v>0</v>
      </c>
      <c r="M134" s="120"/>
    </row>
    <row r="135" spans="1:13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88">
        <v>0.2</v>
      </c>
      <c r="L135" s="92">
        <f t="shared" si="1"/>
        <v>0</v>
      </c>
      <c r="M135" s="120"/>
    </row>
    <row r="136" spans="1:13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88">
        <v>0.2</v>
      </c>
      <c r="L136" s="92">
        <f t="shared" si="1"/>
        <v>0</v>
      </c>
      <c r="M136" s="120"/>
    </row>
    <row r="137" spans="1:13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88">
        <v>0.2</v>
      </c>
      <c r="L137" s="92">
        <f t="shared" ref="L137:L200" si="2">((IF(E137=2,1*0.17,E137*0.17))+(IF(F137=2,1*0.17,F137*0.17))+(IF(G137=2,1*0.17,G137*0.17))+(IF(H137=2,1*0.17,H137*0.17))+(IF(I137=2,1*0.15,I137*0.15))+(IF(J137=2,1*0.17,J137*0.17)))*K137</f>
        <v>0</v>
      </c>
      <c r="M137" s="120"/>
    </row>
    <row r="138" spans="1:13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88">
        <v>0.2</v>
      </c>
      <c r="L138" s="92">
        <f t="shared" si="2"/>
        <v>0</v>
      </c>
      <c r="M138" s="120"/>
    </row>
    <row r="139" spans="1:13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88">
        <v>0.2</v>
      </c>
      <c r="L139" s="92">
        <f t="shared" si="2"/>
        <v>0</v>
      </c>
      <c r="M139" s="120"/>
    </row>
    <row r="140" spans="1:13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88">
        <v>0.2</v>
      </c>
      <c r="L140" s="92">
        <f t="shared" si="2"/>
        <v>0</v>
      </c>
      <c r="M140" s="120"/>
    </row>
    <row r="141" spans="1:13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88">
        <v>0.2</v>
      </c>
      <c r="L141" s="92">
        <f t="shared" si="2"/>
        <v>0</v>
      </c>
      <c r="M141" s="120"/>
    </row>
    <row r="142" spans="1:13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88">
        <v>0.2</v>
      </c>
      <c r="L142" s="92">
        <f t="shared" si="2"/>
        <v>0</v>
      </c>
      <c r="M142" s="120"/>
    </row>
    <row r="143" spans="1:13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88">
        <v>0.2</v>
      </c>
      <c r="L143" s="92">
        <f t="shared" si="2"/>
        <v>0</v>
      </c>
      <c r="M143" s="120"/>
    </row>
    <row r="144" spans="1:13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88">
        <v>0.2</v>
      </c>
      <c r="L144" s="92">
        <f t="shared" si="2"/>
        <v>0</v>
      </c>
      <c r="M144" s="120"/>
    </row>
    <row r="145" spans="1:13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88">
        <v>0.2</v>
      </c>
      <c r="L145" s="92">
        <f t="shared" si="2"/>
        <v>0</v>
      </c>
      <c r="M145" s="120"/>
    </row>
    <row r="146" spans="1:13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88">
        <v>0.2</v>
      </c>
      <c r="L146" s="92">
        <f t="shared" si="2"/>
        <v>0</v>
      </c>
      <c r="M146" s="120"/>
    </row>
    <row r="147" spans="1:13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88">
        <v>0.2</v>
      </c>
      <c r="L147" s="92">
        <f t="shared" si="2"/>
        <v>0</v>
      </c>
      <c r="M147" s="120"/>
    </row>
    <row r="148" spans="1:13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88">
        <v>0.2</v>
      </c>
      <c r="L148" s="92">
        <f t="shared" si="2"/>
        <v>0</v>
      </c>
      <c r="M148" s="120"/>
    </row>
    <row r="149" spans="1:13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88">
        <v>0.2</v>
      </c>
      <c r="L149" s="92">
        <f t="shared" si="2"/>
        <v>0</v>
      </c>
      <c r="M149" s="120"/>
    </row>
    <row r="150" spans="1:13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88">
        <v>0.2</v>
      </c>
      <c r="L150" s="92">
        <f t="shared" si="2"/>
        <v>0</v>
      </c>
      <c r="M150" s="120"/>
    </row>
    <row r="151" spans="1:13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88">
        <v>0.2</v>
      </c>
      <c r="L151" s="92">
        <f t="shared" si="2"/>
        <v>0</v>
      </c>
      <c r="M151" s="120"/>
    </row>
    <row r="152" spans="1:13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88">
        <v>0.2</v>
      </c>
      <c r="L152" s="92">
        <f t="shared" si="2"/>
        <v>0</v>
      </c>
      <c r="M152" s="120"/>
    </row>
    <row r="153" spans="1:13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88">
        <v>0.2</v>
      </c>
      <c r="L153" s="92">
        <f t="shared" si="2"/>
        <v>0</v>
      </c>
      <c r="M153" s="120"/>
    </row>
    <row r="154" spans="1:13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88">
        <v>0.2</v>
      </c>
      <c r="L154" s="92">
        <f t="shared" si="2"/>
        <v>0</v>
      </c>
      <c r="M154" s="120"/>
    </row>
    <row r="155" spans="1:13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88">
        <v>0.2</v>
      </c>
      <c r="L155" s="92">
        <f t="shared" si="2"/>
        <v>0</v>
      </c>
      <c r="M155" s="120"/>
    </row>
    <row r="156" spans="1:13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88">
        <v>0.2</v>
      </c>
      <c r="L156" s="92">
        <f t="shared" si="2"/>
        <v>0</v>
      </c>
      <c r="M156" s="120"/>
    </row>
    <row r="157" spans="1:13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88">
        <v>0.2</v>
      </c>
      <c r="L157" s="92">
        <f t="shared" si="2"/>
        <v>0</v>
      </c>
      <c r="M157" s="120"/>
    </row>
    <row r="158" spans="1:13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88">
        <v>0.2</v>
      </c>
      <c r="L158" s="92">
        <f t="shared" si="2"/>
        <v>0</v>
      </c>
      <c r="M158" s="120"/>
    </row>
    <row r="159" spans="1:13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88">
        <v>0.2</v>
      </c>
      <c r="L159" s="92">
        <f t="shared" si="2"/>
        <v>0</v>
      </c>
      <c r="M159" s="120"/>
    </row>
    <row r="160" spans="1:13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88">
        <v>0.2</v>
      </c>
      <c r="L160" s="92">
        <f t="shared" si="2"/>
        <v>0</v>
      </c>
      <c r="M160" s="120"/>
    </row>
    <row r="161" spans="1:13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88">
        <v>0.2</v>
      </c>
      <c r="L161" s="92">
        <f t="shared" si="2"/>
        <v>0</v>
      </c>
      <c r="M161" s="120"/>
    </row>
    <row r="162" spans="1:13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88">
        <v>0.2</v>
      </c>
      <c r="L162" s="92">
        <f t="shared" si="2"/>
        <v>0</v>
      </c>
      <c r="M162" s="120"/>
    </row>
    <row r="163" spans="1:13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88">
        <v>0.2</v>
      </c>
      <c r="L163" s="92">
        <f t="shared" si="2"/>
        <v>0</v>
      </c>
      <c r="M163" s="120"/>
    </row>
    <row r="164" spans="1:13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88">
        <v>0.2</v>
      </c>
      <c r="L164" s="92">
        <f t="shared" si="2"/>
        <v>0</v>
      </c>
      <c r="M164" s="120"/>
    </row>
    <row r="165" spans="1:13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88">
        <v>0.2</v>
      </c>
      <c r="L165" s="92">
        <f t="shared" si="2"/>
        <v>0</v>
      </c>
      <c r="M165" s="120"/>
    </row>
    <row r="166" spans="1:13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88">
        <v>0.2</v>
      </c>
      <c r="L166" s="92">
        <f t="shared" si="2"/>
        <v>0</v>
      </c>
      <c r="M166" s="120"/>
    </row>
    <row r="167" spans="1:13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88">
        <v>0.2</v>
      </c>
      <c r="L167" s="92">
        <f t="shared" si="2"/>
        <v>0</v>
      </c>
      <c r="M167" s="120"/>
    </row>
    <row r="168" spans="1:13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88">
        <v>0.2</v>
      </c>
      <c r="L168" s="92">
        <f t="shared" si="2"/>
        <v>0</v>
      </c>
      <c r="M168" s="120"/>
    </row>
    <row r="169" spans="1:13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88">
        <v>0.2</v>
      </c>
      <c r="L169" s="92">
        <f t="shared" si="2"/>
        <v>0</v>
      </c>
      <c r="M169" s="120"/>
    </row>
    <row r="170" spans="1:13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88">
        <v>0.2</v>
      </c>
      <c r="L170" s="92">
        <f t="shared" si="2"/>
        <v>0</v>
      </c>
      <c r="M170" s="120"/>
    </row>
    <row r="171" spans="1:13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88">
        <v>0.2</v>
      </c>
      <c r="L171" s="92">
        <f t="shared" si="2"/>
        <v>0</v>
      </c>
      <c r="M171" s="120"/>
    </row>
    <row r="172" spans="1:13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88">
        <v>0.2</v>
      </c>
      <c r="L172" s="92">
        <f t="shared" si="2"/>
        <v>0</v>
      </c>
      <c r="M172" s="120"/>
    </row>
    <row r="173" spans="1:13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88">
        <v>0.2</v>
      </c>
      <c r="L173" s="92">
        <f t="shared" si="2"/>
        <v>0</v>
      </c>
      <c r="M173" s="120"/>
    </row>
    <row r="174" spans="1:13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88">
        <v>0.2</v>
      </c>
      <c r="L174" s="92">
        <f t="shared" si="2"/>
        <v>0</v>
      </c>
      <c r="M174" s="120"/>
    </row>
    <row r="175" spans="1:13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88">
        <v>0.2</v>
      </c>
      <c r="L175" s="92">
        <f t="shared" si="2"/>
        <v>0</v>
      </c>
      <c r="M175" s="120"/>
    </row>
    <row r="176" spans="1:13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88">
        <v>0.2</v>
      </c>
      <c r="L176" s="92">
        <f t="shared" si="2"/>
        <v>0</v>
      </c>
      <c r="M176" s="120"/>
    </row>
    <row r="177" spans="1:13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88">
        <v>0.2</v>
      </c>
      <c r="L177" s="92">
        <f t="shared" si="2"/>
        <v>0</v>
      </c>
      <c r="M177" s="120"/>
    </row>
    <row r="178" spans="1:13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88">
        <v>0.2</v>
      </c>
      <c r="L178" s="92">
        <f t="shared" si="2"/>
        <v>0</v>
      </c>
      <c r="M178" s="120"/>
    </row>
    <row r="179" spans="1:13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88">
        <v>0.2</v>
      </c>
      <c r="L179" s="92">
        <f t="shared" si="2"/>
        <v>0</v>
      </c>
      <c r="M179" s="120"/>
    </row>
    <row r="180" spans="1:13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88">
        <v>0.2</v>
      </c>
      <c r="L180" s="92">
        <f t="shared" si="2"/>
        <v>0</v>
      </c>
      <c r="M180" s="120"/>
    </row>
    <row r="181" spans="1:13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88">
        <v>0.2</v>
      </c>
      <c r="L181" s="92">
        <f t="shared" si="2"/>
        <v>0</v>
      </c>
      <c r="M181" s="120"/>
    </row>
    <row r="182" spans="1:13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88">
        <v>0.2</v>
      </c>
      <c r="L182" s="92">
        <f t="shared" si="2"/>
        <v>0</v>
      </c>
      <c r="M182" s="120"/>
    </row>
    <row r="183" spans="1:13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88">
        <v>0.2</v>
      </c>
      <c r="L183" s="92">
        <f t="shared" si="2"/>
        <v>0</v>
      </c>
      <c r="M183" s="120"/>
    </row>
    <row r="184" spans="1:13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88">
        <v>0.2</v>
      </c>
      <c r="L184" s="92">
        <f t="shared" si="2"/>
        <v>0</v>
      </c>
      <c r="M184" s="120"/>
    </row>
    <row r="185" spans="1:13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88">
        <v>0.2</v>
      </c>
      <c r="L185" s="92">
        <f t="shared" si="2"/>
        <v>0</v>
      </c>
      <c r="M185" s="120"/>
    </row>
    <row r="186" spans="1:13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88">
        <v>0.2</v>
      </c>
      <c r="L186" s="92">
        <f t="shared" si="2"/>
        <v>0</v>
      </c>
      <c r="M186" s="120"/>
    </row>
    <row r="187" spans="1:13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88">
        <v>0.2</v>
      </c>
      <c r="L187" s="92">
        <f t="shared" si="2"/>
        <v>0</v>
      </c>
      <c r="M187" s="120"/>
    </row>
    <row r="188" spans="1:13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88">
        <v>0.2</v>
      </c>
      <c r="L188" s="92">
        <f t="shared" si="2"/>
        <v>0</v>
      </c>
      <c r="M188" s="120"/>
    </row>
    <row r="189" spans="1:13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88">
        <v>0.2</v>
      </c>
      <c r="L189" s="92">
        <f t="shared" si="2"/>
        <v>0</v>
      </c>
      <c r="M189" s="120"/>
    </row>
    <row r="190" spans="1:13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88">
        <v>0.2</v>
      </c>
      <c r="L190" s="92">
        <f t="shared" si="2"/>
        <v>0</v>
      </c>
      <c r="M190" s="120"/>
    </row>
    <row r="191" spans="1:13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88">
        <v>0.2</v>
      </c>
      <c r="L191" s="92">
        <f t="shared" si="2"/>
        <v>0</v>
      </c>
      <c r="M191" s="120"/>
    </row>
    <row r="192" spans="1:13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88">
        <v>0.2</v>
      </c>
      <c r="L192" s="92">
        <f t="shared" si="2"/>
        <v>0</v>
      </c>
      <c r="M192" s="120"/>
    </row>
    <row r="193" spans="1:13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88">
        <v>0.2</v>
      </c>
      <c r="L193" s="92">
        <f t="shared" si="2"/>
        <v>0</v>
      </c>
      <c r="M193" s="120"/>
    </row>
    <row r="194" spans="1:13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88">
        <v>0.2</v>
      </c>
      <c r="L194" s="92">
        <f t="shared" si="2"/>
        <v>0</v>
      </c>
      <c r="M194" s="120"/>
    </row>
    <row r="195" spans="1:13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88">
        <v>0.2</v>
      </c>
      <c r="L195" s="92">
        <f t="shared" si="2"/>
        <v>0</v>
      </c>
      <c r="M195" s="120"/>
    </row>
    <row r="196" spans="1:13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88">
        <v>0.2</v>
      </c>
      <c r="L196" s="92">
        <f t="shared" si="2"/>
        <v>0</v>
      </c>
      <c r="M196" s="120"/>
    </row>
    <row r="197" spans="1:13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88">
        <v>0.2</v>
      </c>
      <c r="L197" s="92">
        <f t="shared" si="2"/>
        <v>0</v>
      </c>
      <c r="M197" s="120"/>
    </row>
    <row r="198" spans="1:13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88">
        <v>0.2</v>
      </c>
      <c r="L198" s="92">
        <f t="shared" si="2"/>
        <v>0</v>
      </c>
      <c r="M198" s="120"/>
    </row>
    <row r="199" spans="1:13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88">
        <v>0.2</v>
      </c>
      <c r="L199" s="92">
        <f t="shared" si="2"/>
        <v>0</v>
      </c>
      <c r="M199" s="120"/>
    </row>
    <row r="200" spans="1:13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88">
        <v>0.2</v>
      </c>
      <c r="L200" s="92">
        <f t="shared" si="2"/>
        <v>0</v>
      </c>
      <c r="M200" s="120"/>
    </row>
    <row r="201" spans="1:13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88">
        <v>0.2</v>
      </c>
      <c r="L201" s="92">
        <f t="shared" ref="L201:L264" si="3">((IF(E201=2,1*0.17,E201*0.17))+(IF(F201=2,1*0.17,F201*0.17))+(IF(G201=2,1*0.17,G201*0.17))+(IF(H201=2,1*0.17,H201*0.17))+(IF(I201=2,1*0.15,I201*0.15))+(IF(J201=2,1*0.17,J201*0.17)))*K201</f>
        <v>0</v>
      </c>
      <c r="M201" s="120"/>
    </row>
    <row r="202" spans="1:13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88">
        <v>0.2</v>
      </c>
      <c r="L202" s="92">
        <f t="shared" si="3"/>
        <v>0</v>
      </c>
      <c r="M202" s="120"/>
    </row>
    <row r="203" spans="1:13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88">
        <v>0.2</v>
      </c>
      <c r="L203" s="92">
        <f t="shared" si="3"/>
        <v>0</v>
      </c>
      <c r="M203" s="120"/>
    </row>
    <row r="204" spans="1:13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88">
        <v>0.2</v>
      </c>
      <c r="L204" s="92">
        <f t="shared" si="3"/>
        <v>0</v>
      </c>
      <c r="M204" s="120"/>
    </row>
    <row r="205" spans="1:13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88">
        <v>0.2</v>
      </c>
      <c r="L205" s="92">
        <f t="shared" si="3"/>
        <v>0</v>
      </c>
      <c r="M205" s="120"/>
    </row>
    <row r="206" spans="1:13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88">
        <v>0.2</v>
      </c>
      <c r="L206" s="92">
        <f t="shared" si="3"/>
        <v>0</v>
      </c>
      <c r="M206" s="120"/>
    </row>
    <row r="207" spans="1:13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88">
        <v>0.2</v>
      </c>
      <c r="L207" s="92">
        <f t="shared" si="3"/>
        <v>0</v>
      </c>
      <c r="M207" s="120"/>
    </row>
    <row r="208" spans="1:13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88">
        <v>0.2</v>
      </c>
      <c r="L208" s="92">
        <f t="shared" si="3"/>
        <v>0</v>
      </c>
      <c r="M208" s="120"/>
    </row>
    <row r="209" spans="1:13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88">
        <v>0.2</v>
      </c>
      <c r="L209" s="92">
        <f t="shared" si="3"/>
        <v>0</v>
      </c>
      <c r="M209" s="120"/>
    </row>
    <row r="210" spans="1:13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88">
        <v>0.2</v>
      </c>
      <c r="L210" s="92">
        <f t="shared" si="3"/>
        <v>0</v>
      </c>
      <c r="M210" s="120"/>
    </row>
    <row r="211" spans="1:13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88">
        <v>0.2</v>
      </c>
      <c r="L211" s="92">
        <f t="shared" si="3"/>
        <v>0</v>
      </c>
      <c r="M211" s="120"/>
    </row>
    <row r="212" spans="1:13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88">
        <v>0.2</v>
      </c>
      <c r="L212" s="92">
        <f t="shared" si="3"/>
        <v>0</v>
      </c>
      <c r="M212" s="120"/>
    </row>
    <row r="213" spans="1:13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88">
        <v>0.2</v>
      </c>
      <c r="L213" s="92">
        <f t="shared" si="3"/>
        <v>0</v>
      </c>
      <c r="M213" s="120"/>
    </row>
    <row r="214" spans="1:13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88">
        <v>0.2</v>
      </c>
      <c r="L214" s="92">
        <f t="shared" si="3"/>
        <v>0</v>
      </c>
      <c r="M214" s="120"/>
    </row>
    <row r="215" spans="1:13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88">
        <v>0.2</v>
      </c>
      <c r="L215" s="92">
        <f t="shared" si="3"/>
        <v>0</v>
      </c>
      <c r="M215" s="120"/>
    </row>
    <row r="216" spans="1:13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88">
        <v>0.2</v>
      </c>
      <c r="L216" s="92">
        <f t="shared" si="3"/>
        <v>0</v>
      </c>
      <c r="M216" s="120"/>
    </row>
    <row r="217" spans="1:13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88">
        <v>0.2</v>
      </c>
      <c r="L217" s="92">
        <f t="shared" si="3"/>
        <v>0</v>
      </c>
      <c r="M217" s="120"/>
    </row>
    <row r="218" spans="1:13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88">
        <v>0.2</v>
      </c>
      <c r="L218" s="92">
        <f t="shared" si="3"/>
        <v>0</v>
      </c>
      <c r="M218" s="120"/>
    </row>
    <row r="219" spans="1:13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88">
        <v>0.2</v>
      </c>
      <c r="L219" s="92">
        <f t="shared" si="3"/>
        <v>0</v>
      </c>
      <c r="M219" s="120"/>
    </row>
    <row r="220" spans="1:13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88">
        <v>0.2</v>
      </c>
      <c r="L220" s="92">
        <f t="shared" si="3"/>
        <v>0</v>
      </c>
      <c r="M220" s="120"/>
    </row>
    <row r="221" spans="1:13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88">
        <v>0.2</v>
      </c>
      <c r="L221" s="92">
        <f t="shared" si="3"/>
        <v>0</v>
      </c>
      <c r="M221" s="120"/>
    </row>
    <row r="222" spans="1:13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88">
        <v>0.2</v>
      </c>
      <c r="L222" s="92">
        <f t="shared" si="3"/>
        <v>0</v>
      </c>
      <c r="M222" s="120"/>
    </row>
    <row r="223" spans="1:13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88">
        <v>0.2</v>
      </c>
      <c r="L223" s="92">
        <f t="shared" si="3"/>
        <v>0</v>
      </c>
      <c r="M223" s="120"/>
    </row>
    <row r="224" spans="1:13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88">
        <v>0.2</v>
      </c>
      <c r="L224" s="92">
        <f t="shared" si="3"/>
        <v>0</v>
      </c>
      <c r="M224" s="120"/>
    </row>
    <row r="225" spans="1:13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88">
        <v>0.2</v>
      </c>
      <c r="L225" s="92">
        <f t="shared" si="3"/>
        <v>0</v>
      </c>
      <c r="M225" s="120"/>
    </row>
    <row r="226" spans="1:13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88">
        <v>0.2</v>
      </c>
      <c r="L226" s="92">
        <f t="shared" si="3"/>
        <v>0</v>
      </c>
      <c r="M226" s="120"/>
    </row>
    <row r="227" spans="1:13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88">
        <v>0.2</v>
      </c>
      <c r="L227" s="92">
        <f t="shared" si="3"/>
        <v>0</v>
      </c>
      <c r="M227" s="120"/>
    </row>
    <row r="228" spans="1:13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88">
        <v>0.2</v>
      </c>
      <c r="L228" s="92">
        <f t="shared" si="3"/>
        <v>0</v>
      </c>
      <c r="M228" s="120"/>
    </row>
    <row r="229" spans="1:13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88">
        <v>0.2</v>
      </c>
      <c r="L229" s="92">
        <f t="shared" si="3"/>
        <v>0</v>
      </c>
      <c r="M229" s="120"/>
    </row>
    <row r="230" spans="1:13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88">
        <v>0.2</v>
      </c>
      <c r="L230" s="92">
        <f t="shared" si="3"/>
        <v>0</v>
      </c>
      <c r="M230" s="120"/>
    </row>
    <row r="231" spans="1:13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88">
        <v>0.2</v>
      </c>
      <c r="L231" s="92">
        <f t="shared" si="3"/>
        <v>0</v>
      </c>
      <c r="M231" s="120"/>
    </row>
    <row r="232" spans="1:13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88">
        <v>0.2</v>
      </c>
      <c r="L232" s="92">
        <f t="shared" si="3"/>
        <v>0</v>
      </c>
      <c r="M232" s="120"/>
    </row>
    <row r="233" spans="1:13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88">
        <v>0.2</v>
      </c>
      <c r="L233" s="92">
        <f t="shared" si="3"/>
        <v>0</v>
      </c>
      <c r="M233" s="120"/>
    </row>
    <row r="234" spans="1:13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88">
        <v>0.2</v>
      </c>
      <c r="L234" s="92">
        <f t="shared" si="3"/>
        <v>0</v>
      </c>
      <c r="M234" s="120"/>
    </row>
    <row r="235" spans="1:13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88">
        <v>0.2</v>
      </c>
      <c r="L235" s="92">
        <f t="shared" si="3"/>
        <v>0</v>
      </c>
      <c r="M235" s="120"/>
    </row>
    <row r="236" spans="1:13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88">
        <v>0.2</v>
      </c>
      <c r="L236" s="92">
        <f t="shared" si="3"/>
        <v>0</v>
      </c>
      <c r="M236" s="120"/>
    </row>
    <row r="237" spans="1:13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88">
        <v>0.2</v>
      </c>
      <c r="L237" s="92">
        <f t="shared" si="3"/>
        <v>0</v>
      </c>
      <c r="M237" s="120"/>
    </row>
    <row r="238" spans="1:13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88">
        <v>0.2</v>
      </c>
      <c r="L238" s="92">
        <f t="shared" si="3"/>
        <v>0</v>
      </c>
      <c r="M238" s="120"/>
    </row>
    <row r="239" spans="1:13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88">
        <v>0.2</v>
      </c>
      <c r="L239" s="92">
        <f t="shared" si="3"/>
        <v>0</v>
      </c>
      <c r="M239" s="120"/>
    </row>
    <row r="240" spans="1:13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88">
        <v>0.2</v>
      </c>
      <c r="L240" s="92">
        <f t="shared" si="3"/>
        <v>0</v>
      </c>
      <c r="M240" s="120"/>
    </row>
    <row r="241" spans="1:13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88">
        <v>0.2</v>
      </c>
      <c r="L241" s="92">
        <f t="shared" si="3"/>
        <v>0</v>
      </c>
      <c r="M241" s="120"/>
    </row>
    <row r="242" spans="1:13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88">
        <v>0.2</v>
      </c>
      <c r="L242" s="92">
        <f t="shared" si="3"/>
        <v>0</v>
      </c>
      <c r="M242" s="120"/>
    </row>
    <row r="243" spans="1:13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88">
        <v>0.2</v>
      </c>
      <c r="L243" s="92">
        <f t="shared" si="3"/>
        <v>0</v>
      </c>
      <c r="M243" s="120"/>
    </row>
    <row r="244" spans="1:13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88">
        <v>0.2</v>
      </c>
      <c r="L244" s="92">
        <f t="shared" si="3"/>
        <v>0</v>
      </c>
      <c r="M244" s="120"/>
    </row>
    <row r="245" spans="1:13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88">
        <v>0.2</v>
      </c>
      <c r="L245" s="92">
        <f t="shared" si="3"/>
        <v>0</v>
      </c>
      <c r="M245" s="120"/>
    </row>
    <row r="246" spans="1:13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88">
        <v>0.2</v>
      </c>
      <c r="L246" s="92">
        <f t="shared" si="3"/>
        <v>0</v>
      </c>
      <c r="M246" s="120"/>
    </row>
    <row r="247" spans="1:13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88">
        <v>0.2</v>
      </c>
      <c r="L247" s="92">
        <f t="shared" si="3"/>
        <v>0</v>
      </c>
      <c r="M247" s="120"/>
    </row>
    <row r="248" spans="1:13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88">
        <v>0.2</v>
      </c>
      <c r="L248" s="92">
        <f t="shared" si="3"/>
        <v>0</v>
      </c>
      <c r="M248" s="120"/>
    </row>
    <row r="249" spans="1:13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88">
        <v>0.2</v>
      </c>
      <c r="L249" s="92">
        <f t="shared" si="3"/>
        <v>0</v>
      </c>
      <c r="M249" s="120"/>
    </row>
    <row r="250" spans="1:13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88">
        <v>0.2</v>
      </c>
      <c r="L250" s="92">
        <f t="shared" si="3"/>
        <v>0</v>
      </c>
      <c r="M250" s="120"/>
    </row>
    <row r="251" spans="1:13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88">
        <v>0.2</v>
      </c>
      <c r="L251" s="92">
        <f t="shared" si="3"/>
        <v>0</v>
      </c>
      <c r="M251" s="120"/>
    </row>
    <row r="252" spans="1:13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88">
        <v>0.2</v>
      </c>
      <c r="L252" s="92">
        <f t="shared" si="3"/>
        <v>0</v>
      </c>
      <c r="M252" s="120"/>
    </row>
    <row r="253" spans="1:13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88">
        <v>0.2</v>
      </c>
      <c r="L253" s="92">
        <f t="shared" si="3"/>
        <v>0</v>
      </c>
      <c r="M253" s="120"/>
    </row>
    <row r="254" spans="1:13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88">
        <v>0.2</v>
      </c>
      <c r="L254" s="92">
        <f t="shared" si="3"/>
        <v>0</v>
      </c>
      <c r="M254" s="120"/>
    </row>
    <row r="255" spans="1:13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88">
        <v>0.2</v>
      </c>
      <c r="L255" s="92">
        <f t="shared" si="3"/>
        <v>0</v>
      </c>
      <c r="M255" s="120"/>
    </row>
    <row r="256" spans="1:13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88">
        <v>0.2</v>
      </c>
      <c r="L256" s="92">
        <f t="shared" si="3"/>
        <v>0</v>
      </c>
      <c r="M256" s="120"/>
    </row>
    <row r="257" spans="1:13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88">
        <v>0.2</v>
      </c>
      <c r="L257" s="92">
        <f t="shared" si="3"/>
        <v>0</v>
      </c>
      <c r="M257" s="120"/>
    </row>
    <row r="258" spans="1:13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88">
        <v>0.2</v>
      </c>
      <c r="L258" s="92">
        <f t="shared" si="3"/>
        <v>0</v>
      </c>
      <c r="M258" s="120"/>
    </row>
    <row r="259" spans="1:13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88">
        <v>0.2</v>
      </c>
      <c r="L259" s="92">
        <f t="shared" si="3"/>
        <v>0</v>
      </c>
      <c r="M259" s="120"/>
    </row>
    <row r="260" spans="1:13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88">
        <v>0.2</v>
      </c>
      <c r="L260" s="92">
        <f t="shared" si="3"/>
        <v>0</v>
      </c>
      <c r="M260" s="120"/>
    </row>
    <row r="261" spans="1:13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88">
        <v>0.2</v>
      </c>
      <c r="L261" s="92">
        <f t="shared" si="3"/>
        <v>0</v>
      </c>
      <c r="M261" s="120"/>
    </row>
    <row r="262" spans="1:13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88">
        <v>0.2</v>
      </c>
      <c r="L262" s="92">
        <f t="shared" si="3"/>
        <v>0</v>
      </c>
      <c r="M262" s="120"/>
    </row>
    <row r="263" spans="1:13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88">
        <v>0.2</v>
      </c>
      <c r="L263" s="92">
        <f t="shared" si="3"/>
        <v>0</v>
      </c>
      <c r="M263" s="120"/>
    </row>
    <row r="264" spans="1:13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88">
        <v>0.2</v>
      </c>
      <c r="L264" s="92">
        <f t="shared" si="3"/>
        <v>0</v>
      </c>
      <c r="M264" s="120"/>
    </row>
    <row r="265" spans="1:13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88">
        <v>0.2</v>
      </c>
      <c r="L265" s="92">
        <f t="shared" ref="L265:L307" si="4">((IF(E265=2,1*0.17,E265*0.17))+(IF(F265=2,1*0.17,F265*0.17))+(IF(G265=2,1*0.17,G265*0.17))+(IF(H265=2,1*0.17,H265*0.17))+(IF(I265=2,1*0.15,I265*0.15))+(IF(J265=2,1*0.17,J265*0.17)))*K265</f>
        <v>0</v>
      </c>
      <c r="M265" s="120"/>
    </row>
    <row r="266" spans="1:13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88">
        <v>0.2</v>
      </c>
      <c r="L266" s="92">
        <f t="shared" si="4"/>
        <v>0</v>
      </c>
      <c r="M266" s="120"/>
    </row>
    <row r="267" spans="1:13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88">
        <v>0.2</v>
      </c>
      <c r="L267" s="92">
        <f t="shared" si="4"/>
        <v>0</v>
      </c>
      <c r="M267" s="120"/>
    </row>
    <row r="268" spans="1:13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88">
        <v>0.2</v>
      </c>
      <c r="L268" s="92">
        <f t="shared" si="4"/>
        <v>0</v>
      </c>
      <c r="M268" s="120"/>
    </row>
    <row r="269" spans="1:13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88">
        <v>0.2</v>
      </c>
      <c r="L269" s="92">
        <f t="shared" si="4"/>
        <v>0</v>
      </c>
      <c r="M269" s="120"/>
    </row>
    <row r="270" spans="1:13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88">
        <v>0.2</v>
      </c>
      <c r="L270" s="92">
        <f t="shared" si="4"/>
        <v>0</v>
      </c>
      <c r="M270" s="120"/>
    </row>
    <row r="271" spans="1:13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88">
        <v>0.2</v>
      </c>
      <c r="L271" s="92">
        <f t="shared" si="4"/>
        <v>0</v>
      </c>
      <c r="M271" s="120"/>
    </row>
    <row r="272" spans="1:13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88">
        <v>0.2</v>
      </c>
      <c r="L272" s="92">
        <f t="shared" si="4"/>
        <v>0</v>
      </c>
      <c r="M272" s="120"/>
    </row>
    <row r="273" spans="1:13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88">
        <v>0.2</v>
      </c>
      <c r="L273" s="92">
        <f t="shared" si="4"/>
        <v>0</v>
      </c>
      <c r="M273" s="120"/>
    </row>
    <row r="274" spans="1:13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88">
        <v>0.2</v>
      </c>
      <c r="L274" s="92">
        <f t="shared" si="4"/>
        <v>0</v>
      </c>
      <c r="M274" s="120"/>
    </row>
    <row r="275" spans="1:13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88">
        <v>0.2</v>
      </c>
      <c r="L275" s="92">
        <f t="shared" si="4"/>
        <v>0</v>
      </c>
      <c r="M275" s="120"/>
    </row>
    <row r="276" spans="1:13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88">
        <v>0.2</v>
      </c>
      <c r="L276" s="92">
        <f t="shared" si="4"/>
        <v>0</v>
      </c>
      <c r="M276" s="120"/>
    </row>
    <row r="277" spans="1:13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88">
        <v>0.2</v>
      </c>
      <c r="L277" s="92">
        <f t="shared" si="4"/>
        <v>0</v>
      </c>
      <c r="M277" s="120"/>
    </row>
    <row r="278" spans="1:13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88">
        <v>0.2</v>
      </c>
      <c r="L278" s="92">
        <f t="shared" si="4"/>
        <v>0</v>
      </c>
      <c r="M278" s="120"/>
    </row>
    <row r="279" spans="1:13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88">
        <v>0.2</v>
      </c>
      <c r="L279" s="92">
        <f t="shared" si="4"/>
        <v>0</v>
      </c>
      <c r="M279" s="120"/>
    </row>
    <row r="280" spans="1:13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88">
        <v>0.2</v>
      </c>
      <c r="L280" s="92">
        <f t="shared" si="4"/>
        <v>0</v>
      </c>
      <c r="M280" s="120"/>
    </row>
    <row r="281" spans="1:13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88">
        <v>0.2</v>
      </c>
      <c r="L281" s="92">
        <f t="shared" si="4"/>
        <v>0</v>
      </c>
      <c r="M281" s="120"/>
    </row>
    <row r="282" spans="1:13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88">
        <v>0.2</v>
      </c>
      <c r="L282" s="92">
        <f t="shared" si="4"/>
        <v>0</v>
      </c>
      <c r="M282" s="120"/>
    </row>
    <row r="283" spans="1:13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88">
        <v>0.2</v>
      </c>
      <c r="L283" s="92">
        <f t="shared" si="4"/>
        <v>0</v>
      </c>
      <c r="M283" s="120"/>
    </row>
    <row r="284" spans="1:13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88">
        <v>0.2</v>
      </c>
      <c r="L284" s="92">
        <f t="shared" si="4"/>
        <v>0</v>
      </c>
      <c r="M284" s="120"/>
    </row>
    <row r="285" spans="1:13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88">
        <v>0.2</v>
      </c>
      <c r="L285" s="92">
        <f t="shared" si="4"/>
        <v>0</v>
      </c>
      <c r="M285" s="120"/>
    </row>
    <row r="286" spans="1:13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88">
        <v>0.2</v>
      </c>
      <c r="L286" s="92">
        <f t="shared" si="4"/>
        <v>0</v>
      </c>
      <c r="M286" s="120"/>
    </row>
    <row r="287" spans="1:13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88">
        <v>0.2</v>
      </c>
      <c r="L287" s="92">
        <f t="shared" si="4"/>
        <v>0</v>
      </c>
      <c r="M287" s="120"/>
    </row>
    <row r="288" spans="1:13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88">
        <v>0.2</v>
      </c>
      <c r="L288" s="92">
        <f t="shared" si="4"/>
        <v>0</v>
      </c>
      <c r="M288" s="120"/>
    </row>
    <row r="289" spans="1:13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88">
        <v>0.2</v>
      </c>
      <c r="L289" s="92">
        <f t="shared" si="4"/>
        <v>0</v>
      </c>
      <c r="M289" s="120"/>
    </row>
    <row r="290" spans="1:13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88">
        <v>0.2</v>
      </c>
      <c r="L290" s="92">
        <f t="shared" si="4"/>
        <v>0</v>
      </c>
      <c r="M290" s="120"/>
    </row>
    <row r="291" spans="1:13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88">
        <v>0.2</v>
      </c>
      <c r="L291" s="92">
        <f t="shared" si="4"/>
        <v>0</v>
      </c>
      <c r="M291" s="120"/>
    </row>
    <row r="292" spans="1:13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88">
        <v>0.2</v>
      </c>
      <c r="L292" s="92">
        <f t="shared" si="4"/>
        <v>0</v>
      </c>
      <c r="M292" s="120"/>
    </row>
    <row r="293" spans="1:13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88">
        <v>0.2</v>
      </c>
      <c r="L293" s="92">
        <f t="shared" si="4"/>
        <v>0</v>
      </c>
      <c r="M293" s="120"/>
    </row>
    <row r="294" spans="1:13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88">
        <v>0.2</v>
      </c>
      <c r="L294" s="92">
        <f t="shared" si="4"/>
        <v>0</v>
      </c>
      <c r="M294" s="120"/>
    </row>
    <row r="295" spans="1:13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88">
        <v>0.2</v>
      </c>
      <c r="L295" s="92">
        <f t="shared" si="4"/>
        <v>0</v>
      </c>
      <c r="M295" s="120"/>
    </row>
    <row r="296" spans="1:13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88">
        <v>0.2</v>
      </c>
      <c r="L296" s="92">
        <f t="shared" si="4"/>
        <v>0</v>
      </c>
      <c r="M296" s="120"/>
    </row>
    <row r="297" spans="1:13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88">
        <v>0.2</v>
      </c>
      <c r="L297" s="92">
        <f t="shared" si="4"/>
        <v>0</v>
      </c>
      <c r="M297" s="120"/>
    </row>
    <row r="298" spans="1:13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88">
        <v>0.2</v>
      </c>
      <c r="L298" s="92">
        <f t="shared" si="4"/>
        <v>0</v>
      </c>
      <c r="M298" s="120"/>
    </row>
    <row r="299" spans="1:13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88">
        <v>0.2</v>
      </c>
      <c r="L299" s="92">
        <f t="shared" si="4"/>
        <v>0</v>
      </c>
      <c r="M299" s="120"/>
    </row>
    <row r="300" spans="1:13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88">
        <v>0.2</v>
      </c>
      <c r="L300" s="92">
        <f t="shared" si="4"/>
        <v>0</v>
      </c>
      <c r="M300" s="120"/>
    </row>
    <row r="301" spans="1:13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88">
        <v>0.2</v>
      </c>
      <c r="L301" s="92">
        <f t="shared" si="4"/>
        <v>0</v>
      </c>
      <c r="M301" s="120"/>
    </row>
    <row r="302" spans="1:13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88">
        <v>0.2</v>
      </c>
      <c r="L302" s="92">
        <f t="shared" si="4"/>
        <v>0</v>
      </c>
      <c r="M302" s="120"/>
    </row>
    <row r="303" spans="1:13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88">
        <v>0.2</v>
      </c>
      <c r="L303" s="92">
        <f t="shared" si="4"/>
        <v>0</v>
      </c>
      <c r="M303" s="120"/>
    </row>
    <row r="304" spans="1:13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88">
        <v>0.2</v>
      </c>
      <c r="L304" s="92">
        <f t="shared" si="4"/>
        <v>0</v>
      </c>
      <c r="M304" s="120"/>
    </row>
    <row r="305" spans="1:13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88">
        <v>0.2</v>
      </c>
      <c r="L305" s="92">
        <f t="shared" si="4"/>
        <v>0</v>
      </c>
      <c r="M305" s="120"/>
    </row>
    <row r="306" spans="1:13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88">
        <v>0.2</v>
      </c>
      <c r="L306" s="92">
        <f t="shared" si="4"/>
        <v>0</v>
      </c>
      <c r="M306" s="120"/>
    </row>
    <row r="307" spans="1:13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88">
        <v>0.2</v>
      </c>
      <c r="L307" s="92">
        <f t="shared" si="4"/>
        <v>0</v>
      </c>
      <c r="M307" s="120"/>
    </row>
  </sheetData>
  <sheetProtection password="CEE1" sheet="1" objects="1" scenarios="1"/>
  <mergeCells count="9">
    <mergeCell ref="A2:M2"/>
    <mergeCell ref="A4:A6"/>
    <mergeCell ref="K4:K6"/>
    <mergeCell ref="L4:L6"/>
    <mergeCell ref="M4:M6"/>
    <mergeCell ref="E4:J4"/>
    <mergeCell ref="C4:C6"/>
    <mergeCell ref="B4:B6"/>
    <mergeCell ref="D4:D6"/>
  </mergeCells>
  <pageMargins left="0.43307086614173229" right="0.23622047244094491" top="0.43307086614173229" bottom="0.74803149606299213" header="0.31496062992125984" footer="0.31496062992125984"/>
  <pageSetup paperSize="9" scale="36" fitToHeight="0" orientation="landscape" r:id="rId1"/>
  <rowBreaks count="1" manualBreakCount="1">
    <brk id="73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M307"/>
  <sheetViews>
    <sheetView topLeftCell="C1" zoomScale="60" zoomScaleNormal="60" zoomScaleSheetLayoutView="70" workbookViewId="0">
      <selection activeCell="E14" sqref="E14"/>
    </sheetView>
  </sheetViews>
  <sheetFormatPr defaultRowHeight="14.4" x14ac:dyDescent="0.3"/>
  <cols>
    <col min="2" max="2" width="20.5546875" customWidth="1"/>
    <col min="3" max="4" width="30.6640625" customWidth="1"/>
    <col min="5" max="5" width="27" customWidth="1"/>
    <col min="6" max="6" width="24" customWidth="1"/>
    <col min="7" max="7" width="22" customWidth="1"/>
    <col min="8" max="8" width="24.5546875" customWidth="1"/>
    <col min="9" max="9" width="25.88671875" customWidth="1"/>
    <col min="10" max="10" width="20.6640625" customWidth="1"/>
    <col min="11" max="11" width="25" customWidth="1"/>
    <col min="12" max="12" width="23.44140625" customWidth="1"/>
    <col min="13" max="13" width="28.6640625" customWidth="1"/>
  </cols>
  <sheetData>
    <row r="1" spans="1:13" ht="15.6" x14ac:dyDescent="0.3">
      <c r="M1" s="93" t="s">
        <v>307</v>
      </c>
    </row>
    <row r="2" spans="1:13" ht="20.399999999999999" x14ac:dyDescent="0.35">
      <c r="A2" s="213" t="s">
        <v>397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4" spans="1:13" ht="23.2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14" t="s">
        <v>406</v>
      </c>
      <c r="F4" s="215"/>
      <c r="G4" s="215"/>
      <c r="H4" s="215"/>
      <c r="I4" s="215"/>
      <c r="J4" s="215"/>
      <c r="K4" s="215"/>
      <c r="L4" s="208" t="s">
        <v>356</v>
      </c>
      <c r="M4" s="208" t="s">
        <v>316</v>
      </c>
    </row>
    <row r="5" spans="1:13" ht="114.75" customHeight="1" x14ac:dyDescent="0.3">
      <c r="A5" s="200"/>
      <c r="B5" s="197"/>
      <c r="C5" s="197"/>
      <c r="D5" s="197"/>
      <c r="E5" s="98" t="s">
        <v>159</v>
      </c>
      <c r="F5" s="97" t="s">
        <v>322</v>
      </c>
      <c r="G5" s="97" t="s">
        <v>323</v>
      </c>
      <c r="H5" s="97" t="s">
        <v>324</v>
      </c>
      <c r="I5" s="97" t="s">
        <v>325</v>
      </c>
      <c r="J5" s="97" t="s">
        <v>326</v>
      </c>
      <c r="K5" s="98" t="s">
        <v>327</v>
      </c>
      <c r="L5" s="211"/>
      <c r="M5" s="211"/>
    </row>
    <row r="6" spans="1:13" ht="17.25" customHeight="1" x14ac:dyDescent="0.3">
      <c r="A6" s="201"/>
      <c r="B6" s="198"/>
      <c r="C6" s="198"/>
      <c r="D6" s="198"/>
      <c r="E6" s="98" t="s">
        <v>348</v>
      </c>
      <c r="F6" s="98" t="s">
        <v>349</v>
      </c>
      <c r="G6" s="98" t="s">
        <v>349</v>
      </c>
      <c r="H6" s="98" t="s">
        <v>349</v>
      </c>
      <c r="I6" s="98" t="s">
        <v>349</v>
      </c>
      <c r="J6" s="98" t="s">
        <v>349</v>
      </c>
      <c r="K6" s="98" t="s">
        <v>349</v>
      </c>
      <c r="L6" s="212"/>
      <c r="M6" s="105"/>
    </row>
    <row r="7" spans="1:13" ht="15.7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95">
        <v>12</v>
      </c>
      <c r="M7" s="95">
        <v>13</v>
      </c>
    </row>
    <row r="8" spans="1:13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2</v>
      </c>
      <c r="F8" s="119">
        <v>2</v>
      </c>
      <c r="G8" s="119">
        <v>2</v>
      </c>
      <c r="H8" s="119">
        <v>2</v>
      </c>
      <c r="I8" s="119">
        <v>2</v>
      </c>
      <c r="J8" s="119">
        <v>2</v>
      </c>
      <c r="K8" s="119">
        <v>2</v>
      </c>
      <c r="L8" s="92">
        <f>IF(E8=2,2,IF(E8=2,1*0.16,E8*0.16)+IF(F8=2,1*0.14,F8*0.14)+IF(G8=2,1*0.14,G8*0.14)+IF(H8=2,1*0.14,H8*0.14)+IF(I8=2,1*0.14,I8*0.14)+IF(J8=2,1*0.14,J8*0.14)+IF(K8=2,1*0.14,K8*0.14))</f>
        <v>2</v>
      </c>
      <c r="M8" s="117" t="s">
        <v>423</v>
      </c>
    </row>
    <row r="9" spans="1:13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2</v>
      </c>
      <c r="F9" s="119">
        <v>2</v>
      </c>
      <c r="G9" s="119">
        <v>2</v>
      </c>
      <c r="H9" s="119">
        <v>2</v>
      </c>
      <c r="I9" s="119">
        <v>2</v>
      </c>
      <c r="J9" s="119">
        <v>2</v>
      </c>
      <c r="K9" s="119">
        <v>2</v>
      </c>
      <c r="L9" s="92">
        <f t="shared" ref="L9:L72" si="0">IF(E9=2,2,IF(E9=2,1*0.16,E9*0.16)+IF(F9=2,1*0.14,F9*0.14)+IF(G9=2,1*0.14,G9*0.14)+IF(H9=2,1*0.14,H9*0.14)+IF(I9=2,1*0.14,I9*0.14)+IF(J9=2,1*0.14,J9*0.14)+IF(K9=2,1*0.14,K9*0.14))</f>
        <v>2</v>
      </c>
      <c r="M9" s="117" t="s">
        <v>423</v>
      </c>
    </row>
    <row r="10" spans="1:13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19">
        <v>1</v>
      </c>
      <c r="F10" s="119">
        <v>1</v>
      </c>
      <c r="G10" s="119">
        <v>1</v>
      </c>
      <c r="H10" s="119">
        <v>1</v>
      </c>
      <c r="I10" s="119">
        <v>1</v>
      </c>
      <c r="J10" s="119">
        <v>1</v>
      </c>
      <c r="K10" s="119">
        <v>1</v>
      </c>
      <c r="L10" s="92">
        <f t="shared" si="0"/>
        <v>1</v>
      </c>
      <c r="M10" s="117"/>
    </row>
    <row r="11" spans="1:13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19">
        <v>1</v>
      </c>
      <c r="F11" s="119">
        <v>1</v>
      </c>
      <c r="G11" s="119">
        <v>1</v>
      </c>
      <c r="H11" s="119">
        <v>1</v>
      </c>
      <c r="I11" s="119">
        <v>1</v>
      </c>
      <c r="J11" s="119">
        <v>1</v>
      </c>
      <c r="K11" s="119">
        <v>1</v>
      </c>
      <c r="L11" s="92">
        <f t="shared" si="0"/>
        <v>1</v>
      </c>
      <c r="M11" s="117"/>
    </row>
    <row r="12" spans="1:13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19">
        <v>1</v>
      </c>
      <c r="K12" s="119">
        <v>1</v>
      </c>
      <c r="L12" s="92">
        <f t="shared" si="0"/>
        <v>1</v>
      </c>
      <c r="M12" s="120"/>
    </row>
    <row r="13" spans="1:13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19">
        <v>1</v>
      </c>
      <c r="K13" s="119">
        <v>1</v>
      </c>
      <c r="L13" s="92">
        <f t="shared" si="0"/>
        <v>1</v>
      </c>
      <c r="M13" s="117"/>
    </row>
    <row r="14" spans="1:13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19">
        <v>1</v>
      </c>
      <c r="F14" s="119">
        <v>1</v>
      </c>
      <c r="G14" s="119">
        <v>1</v>
      </c>
      <c r="H14" s="119">
        <v>1</v>
      </c>
      <c r="I14" s="119">
        <v>1</v>
      </c>
      <c r="J14" s="119">
        <v>1</v>
      </c>
      <c r="K14" s="119">
        <v>1</v>
      </c>
      <c r="L14" s="92">
        <f t="shared" si="0"/>
        <v>1</v>
      </c>
      <c r="M14" s="117"/>
    </row>
    <row r="15" spans="1:13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8">
        <v>1</v>
      </c>
      <c r="K15" s="128">
        <v>1</v>
      </c>
      <c r="L15" s="92">
        <f t="shared" si="0"/>
        <v>1</v>
      </c>
      <c r="M15" s="120"/>
    </row>
    <row r="16" spans="1:13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19">
        <v>1</v>
      </c>
      <c r="K16" s="119">
        <v>1</v>
      </c>
      <c r="L16" s="92">
        <f t="shared" si="0"/>
        <v>1</v>
      </c>
      <c r="M16" s="117"/>
    </row>
    <row r="17" spans="1:13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19">
        <v>2</v>
      </c>
      <c r="J17" s="119">
        <v>2</v>
      </c>
      <c r="K17" s="119">
        <v>2</v>
      </c>
      <c r="L17" s="92">
        <f t="shared" si="0"/>
        <v>2</v>
      </c>
      <c r="M17" s="117" t="s">
        <v>423</v>
      </c>
    </row>
    <row r="18" spans="1:13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19">
        <v>1</v>
      </c>
      <c r="K18" s="119">
        <v>1</v>
      </c>
      <c r="L18" s="92">
        <f t="shared" si="0"/>
        <v>1</v>
      </c>
      <c r="M18" s="120"/>
    </row>
    <row r="19" spans="1:13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2</v>
      </c>
      <c r="F19" s="119">
        <v>2</v>
      </c>
      <c r="G19" s="119">
        <v>2</v>
      </c>
      <c r="H19" s="119">
        <v>2</v>
      </c>
      <c r="I19" s="119">
        <v>2</v>
      </c>
      <c r="J19" s="119">
        <v>2</v>
      </c>
      <c r="K19" s="119">
        <v>2</v>
      </c>
      <c r="L19" s="92">
        <f t="shared" si="0"/>
        <v>2</v>
      </c>
      <c r="M19" s="117" t="s">
        <v>423</v>
      </c>
    </row>
    <row r="20" spans="1:13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19">
        <v>1</v>
      </c>
      <c r="K20" s="119">
        <v>1</v>
      </c>
      <c r="L20" s="92">
        <f t="shared" si="0"/>
        <v>1</v>
      </c>
      <c r="M20" s="120"/>
    </row>
    <row r="21" spans="1:13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2</v>
      </c>
      <c r="F21" s="119">
        <v>2</v>
      </c>
      <c r="G21" s="119">
        <v>2</v>
      </c>
      <c r="H21" s="119">
        <v>2</v>
      </c>
      <c r="I21" s="119">
        <v>2</v>
      </c>
      <c r="J21" s="119">
        <v>2</v>
      </c>
      <c r="K21" s="119">
        <v>2</v>
      </c>
      <c r="L21" s="92">
        <f t="shared" si="0"/>
        <v>2</v>
      </c>
      <c r="M21" s="117" t="s">
        <v>423</v>
      </c>
    </row>
    <row r="22" spans="1:13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2</v>
      </c>
      <c r="F22" s="119">
        <v>2</v>
      </c>
      <c r="G22" s="119">
        <v>2</v>
      </c>
      <c r="H22" s="119">
        <v>2</v>
      </c>
      <c r="I22" s="119">
        <v>2</v>
      </c>
      <c r="J22" s="119">
        <v>2</v>
      </c>
      <c r="K22" s="119">
        <v>2</v>
      </c>
      <c r="L22" s="92">
        <f t="shared" si="0"/>
        <v>2</v>
      </c>
      <c r="M22" s="117" t="s">
        <v>423</v>
      </c>
    </row>
    <row r="23" spans="1:13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2</v>
      </c>
      <c r="F23" s="128">
        <v>2</v>
      </c>
      <c r="G23" s="128">
        <v>2</v>
      </c>
      <c r="H23" s="128">
        <v>2</v>
      </c>
      <c r="I23" s="128">
        <v>2</v>
      </c>
      <c r="J23" s="128">
        <v>2</v>
      </c>
      <c r="K23" s="128">
        <v>2</v>
      </c>
      <c r="L23" s="92">
        <f t="shared" si="0"/>
        <v>2</v>
      </c>
      <c r="M23" s="117" t="s">
        <v>423</v>
      </c>
    </row>
    <row r="24" spans="1:13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92">
        <f t="shared" si="0"/>
        <v>0</v>
      </c>
      <c r="M24" s="120"/>
    </row>
    <row r="25" spans="1:13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92">
        <f t="shared" si="0"/>
        <v>0</v>
      </c>
      <c r="M25" s="120"/>
    </row>
    <row r="26" spans="1:13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92">
        <f t="shared" si="0"/>
        <v>0</v>
      </c>
      <c r="M26" s="120"/>
    </row>
    <row r="27" spans="1:13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92">
        <f t="shared" si="0"/>
        <v>0</v>
      </c>
      <c r="M27" s="120"/>
    </row>
    <row r="28" spans="1:13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92">
        <f t="shared" si="0"/>
        <v>0</v>
      </c>
      <c r="M28" s="120"/>
    </row>
    <row r="29" spans="1:13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92">
        <f t="shared" si="0"/>
        <v>0</v>
      </c>
      <c r="M29" s="120"/>
    </row>
    <row r="30" spans="1:13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92">
        <f t="shared" si="0"/>
        <v>0</v>
      </c>
      <c r="M30" s="120"/>
    </row>
    <row r="31" spans="1:13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92">
        <f t="shared" si="0"/>
        <v>0</v>
      </c>
      <c r="M31" s="120"/>
    </row>
    <row r="32" spans="1:13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92">
        <f t="shared" si="0"/>
        <v>0</v>
      </c>
      <c r="M32" s="120"/>
    </row>
    <row r="33" spans="1:13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92">
        <f t="shared" si="0"/>
        <v>0</v>
      </c>
      <c r="M33" s="120"/>
    </row>
    <row r="34" spans="1:13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92">
        <f t="shared" si="0"/>
        <v>0</v>
      </c>
      <c r="M34" s="120"/>
    </row>
    <row r="35" spans="1:13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92">
        <f t="shared" si="0"/>
        <v>0</v>
      </c>
      <c r="M35" s="120"/>
    </row>
    <row r="36" spans="1:13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92">
        <f t="shared" si="0"/>
        <v>0</v>
      </c>
      <c r="M36" s="120"/>
    </row>
    <row r="37" spans="1:13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92">
        <f t="shared" si="0"/>
        <v>0</v>
      </c>
      <c r="M37" s="120"/>
    </row>
    <row r="38" spans="1:13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92">
        <f t="shared" si="0"/>
        <v>0</v>
      </c>
      <c r="M38" s="120"/>
    </row>
    <row r="39" spans="1:13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92">
        <f t="shared" si="0"/>
        <v>0</v>
      </c>
      <c r="M39" s="120"/>
    </row>
    <row r="40" spans="1:13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92">
        <f t="shared" si="0"/>
        <v>0</v>
      </c>
      <c r="M40" s="120"/>
    </row>
    <row r="41" spans="1:13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92">
        <f t="shared" si="0"/>
        <v>0</v>
      </c>
      <c r="M41" s="120"/>
    </row>
    <row r="42" spans="1:13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92">
        <f t="shared" si="0"/>
        <v>0</v>
      </c>
      <c r="M42" s="120"/>
    </row>
    <row r="43" spans="1:13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92">
        <f t="shared" si="0"/>
        <v>0</v>
      </c>
      <c r="M43" s="120"/>
    </row>
    <row r="44" spans="1:13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92">
        <f t="shared" si="0"/>
        <v>0</v>
      </c>
      <c r="M44" s="120"/>
    </row>
    <row r="45" spans="1:13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92">
        <f t="shared" si="0"/>
        <v>0</v>
      </c>
      <c r="M45" s="120"/>
    </row>
    <row r="46" spans="1:13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92">
        <f t="shared" si="0"/>
        <v>0</v>
      </c>
      <c r="M46" s="120"/>
    </row>
    <row r="47" spans="1:13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92">
        <f t="shared" si="0"/>
        <v>0</v>
      </c>
      <c r="M47" s="120"/>
    </row>
    <row r="48" spans="1:13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92">
        <f t="shared" si="0"/>
        <v>0</v>
      </c>
      <c r="M48" s="120"/>
    </row>
    <row r="49" spans="1:13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92">
        <f t="shared" si="0"/>
        <v>0</v>
      </c>
      <c r="M49" s="120"/>
    </row>
    <row r="50" spans="1:13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92">
        <f t="shared" si="0"/>
        <v>0</v>
      </c>
      <c r="M50" s="120"/>
    </row>
    <row r="51" spans="1:13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92">
        <f t="shared" si="0"/>
        <v>0</v>
      </c>
      <c r="M51" s="120"/>
    </row>
    <row r="52" spans="1:13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92">
        <f t="shared" si="0"/>
        <v>0</v>
      </c>
      <c r="M52" s="120"/>
    </row>
    <row r="53" spans="1:13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92">
        <f t="shared" si="0"/>
        <v>0</v>
      </c>
      <c r="M53" s="120"/>
    </row>
    <row r="54" spans="1:13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92">
        <f t="shared" si="0"/>
        <v>0</v>
      </c>
      <c r="M54" s="120"/>
    </row>
    <row r="55" spans="1:13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92">
        <f t="shared" si="0"/>
        <v>0</v>
      </c>
      <c r="M55" s="120"/>
    </row>
    <row r="56" spans="1:13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92">
        <f t="shared" si="0"/>
        <v>0</v>
      </c>
      <c r="M56" s="120"/>
    </row>
    <row r="57" spans="1:13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92">
        <f t="shared" si="0"/>
        <v>0</v>
      </c>
      <c r="M57" s="120"/>
    </row>
    <row r="58" spans="1:13" ht="18.899999999999999" customHeight="1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16"/>
      <c r="E58" s="120"/>
      <c r="F58" s="120"/>
      <c r="G58" s="120"/>
      <c r="H58" s="120"/>
      <c r="I58" s="120"/>
      <c r="J58" s="120"/>
      <c r="K58" s="120"/>
      <c r="L58" s="92">
        <f t="shared" si="0"/>
        <v>0</v>
      </c>
      <c r="M58" s="120"/>
    </row>
    <row r="59" spans="1:13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16"/>
      <c r="E59" s="120"/>
      <c r="F59" s="120"/>
      <c r="G59" s="120"/>
      <c r="H59" s="120"/>
      <c r="I59" s="120"/>
      <c r="J59" s="120"/>
      <c r="K59" s="120"/>
      <c r="L59" s="92">
        <f t="shared" si="0"/>
        <v>0</v>
      </c>
      <c r="M59" s="120"/>
    </row>
    <row r="60" spans="1:13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16"/>
      <c r="E60" s="120"/>
      <c r="F60" s="120"/>
      <c r="G60" s="120"/>
      <c r="H60" s="120"/>
      <c r="I60" s="120"/>
      <c r="J60" s="120"/>
      <c r="K60" s="120"/>
      <c r="L60" s="92">
        <f t="shared" si="0"/>
        <v>0</v>
      </c>
      <c r="M60" s="120"/>
    </row>
    <row r="61" spans="1:13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16"/>
      <c r="E61" s="120"/>
      <c r="F61" s="120"/>
      <c r="G61" s="120"/>
      <c r="H61" s="120"/>
      <c r="I61" s="120"/>
      <c r="J61" s="120"/>
      <c r="K61" s="120"/>
      <c r="L61" s="92">
        <f t="shared" si="0"/>
        <v>0</v>
      </c>
      <c r="M61" s="120"/>
    </row>
    <row r="62" spans="1:13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16"/>
      <c r="E62" s="120"/>
      <c r="F62" s="120"/>
      <c r="G62" s="120"/>
      <c r="H62" s="120"/>
      <c r="I62" s="120"/>
      <c r="J62" s="120"/>
      <c r="K62" s="120"/>
      <c r="L62" s="92">
        <f t="shared" si="0"/>
        <v>0</v>
      </c>
      <c r="M62" s="120"/>
    </row>
    <row r="63" spans="1:13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16"/>
      <c r="E63" s="120"/>
      <c r="F63" s="120"/>
      <c r="G63" s="120"/>
      <c r="H63" s="120"/>
      <c r="I63" s="120"/>
      <c r="J63" s="120"/>
      <c r="K63" s="120"/>
      <c r="L63" s="92">
        <f t="shared" si="0"/>
        <v>0</v>
      </c>
      <c r="M63" s="120"/>
    </row>
    <row r="64" spans="1:13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16"/>
      <c r="E64" s="120"/>
      <c r="F64" s="120"/>
      <c r="G64" s="120"/>
      <c r="H64" s="120"/>
      <c r="I64" s="120"/>
      <c r="J64" s="120"/>
      <c r="K64" s="120"/>
      <c r="L64" s="92">
        <f t="shared" si="0"/>
        <v>0</v>
      </c>
      <c r="M64" s="120"/>
    </row>
    <row r="65" spans="1:13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16"/>
      <c r="E65" s="120"/>
      <c r="F65" s="120"/>
      <c r="G65" s="120"/>
      <c r="H65" s="120"/>
      <c r="I65" s="120"/>
      <c r="J65" s="120"/>
      <c r="K65" s="120"/>
      <c r="L65" s="92">
        <f t="shared" si="0"/>
        <v>0</v>
      </c>
      <c r="M65" s="120"/>
    </row>
    <row r="66" spans="1:13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16"/>
      <c r="E66" s="120"/>
      <c r="F66" s="120"/>
      <c r="G66" s="120"/>
      <c r="H66" s="120"/>
      <c r="I66" s="120"/>
      <c r="J66" s="120"/>
      <c r="K66" s="120"/>
      <c r="L66" s="92">
        <f t="shared" si="0"/>
        <v>0</v>
      </c>
      <c r="M66" s="120"/>
    </row>
    <row r="67" spans="1:13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16"/>
      <c r="E67" s="120"/>
      <c r="F67" s="120"/>
      <c r="G67" s="120"/>
      <c r="H67" s="120"/>
      <c r="I67" s="120"/>
      <c r="J67" s="120"/>
      <c r="K67" s="120"/>
      <c r="L67" s="92">
        <f t="shared" si="0"/>
        <v>0</v>
      </c>
      <c r="M67" s="120"/>
    </row>
    <row r="68" spans="1:13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16"/>
      <c r="E68" s="120"/>
      <c r="F68" s="120"/>
      <c r="G68" s="120"/>
      <c r="H68" s="120"/>
      <c r="I68" s="120"/>
      <c r="J68" s="120"/>
      <c r="K68" s="120"/>
      <c r="L68" s="92">
        <f t="shared" si="0"/>
        <v>0</v>
      </c>
      <c r="M68" s="120"/>
    </row>
    <row r="69" spans="1:13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16"/>
      <c r="E69" s="120"/>
      <c r="F69" s="120"/>
      <c r="G69" s="120"/>
      <c r="H69" s="120"/>
      <c r="I69" s="120"/>
      <c r="J69" s="120"/>
      <c r="K69" s="120"/>
      <c r="L69" s="92">
        <f t="shared" si="0"/>
        <v>0</v>
      </c>
      <c r="M69" s="120"/>
    </row>
    <row r="70" spans="1:13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16"/>
      <c r="E70" s="120"/>
      <c r="F70" s="120"/>
      <c r="G70" s="120"/>
      <c r="H70" s="120"/>
      <c r="I70" s="120"/>
      <c r="J70" s="120"/>
      <c r="K70" s="120"/>
      <c r="L70" s="92">
        <f t="shared" si="0"/>
        <v>0</v>
      </c>
      <c r="M70" s="120"/>
    </row>
    <row r="71" spans="1:13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16"/>
      <c r="E71" s="120"/>
      <c r="F71" s="120"/>
      <c r="G71" s="120"/>
      <c r="H71" s="120"/>
      <c r="I71" s="120"/>
      <c r="J71" s="120"/>
      <c r="K71" s="120"/>
      <c r="L71" s="92">
        <f t="shared" si="0"/>
        <v>0</v>
      </c>
      <c r="M71" s="120"/>
    </row>
    <row r="72" spans="1:13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16"/>
      <c r="E72" s="120"/>
      <c r="F72" s="120"/>
      <c r="G72" s="120"/>
      <c r="H72" s="120"/>
      <c r="I72" s="120"/>
      <c r="J72" s="120"/>
      <c r="K72" s="120"/>
      <c r="L72" s="92">
        <f t="shared" si="0"/>
        <v>0</v>
      </c>
      <c r="M72" s="120"/>
    </row>
    <row r="73" spans="1:13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16"/>
      <c r="E73" s="120"/>
      <c r="F73" s="120"/>
      <c r="G73" s="120"/>
      <c r="H73" s="120"/>
      <c r="I73" s="120"/>
      <c r="J73" s="120"/>
      <c r="K73" s="120"/>
      <c r="L73" s="92">
        <f t="shared" ref="L73:L136" si="1">IF(E73=2,2,IF(E73=2,1*0.16,E73*0.16)+IF(F73=2,1*0.14,F73*0.14)+IF(G73=2,1*0.14,G73*0.14)+IF(H73=2,1*0.14,H73*0.14)+IF(I73=2,1*0.14,I73*0.14)+IF(J73=2,1*0.14,J73*0.14)+IF(K73=2,1*0.14,K73*0.14))</f>
        <v>0</v>
      </c>
      <c r="M73" s="120"/>
    </row>
    <row r="74" spans="1:13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16"/>
      <c r="E74" s="120"/>
      <c r="F74" s="120"/>
      <c r="G74" s="120"/>
      <c r="H74" s="120"/>
      <c r="I74" s="120"/>
      <c r="J74" s="120"/>
      <c r="K74" s="120"/>
      <c r="L74" s="92">
        <f t="shared" si="1"/>
        <v>0</v>
      </c>
      <c r="M74" s="120"/>
    </row>
    <row r="75" spans="1:13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16"/>
      <c r="E75" s="120"/>
      <c r="F75" s="120"/>
      <c r="G75" s="120"/>
      <c r="H75" s="120"/>
      <c r="I75" s="120"/>
      <c r="J75" s="120"/>
      <c r="K75" s="120"/>
      <c r="L75" s="92">
        <f t="shared" si="1"/>
        <v>0</v>
      </c>
      <c r="M75" s="120"/>
    </row>
    <row r="76" spans="1:13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16"/>
      <c r="E76" s="120"/>
      <c r="F76" s="120"/>
      <c r="G76" s="120"/>
      <c r="H76" s="120"/>
      <c r="I76" s="120"/>
      <c r="J76" s="120"/>
      <c r="K76" s="120"/>
      <c r="L76" s="92">
        <f t="shared" si="1"/>
        <v>0</v>
      </c>
      <c r="M76" s="120"/>
    </row>
    <row r="77" spans="1:13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16"/>
      <c r="E77" s="120"/>
      <c r="F77" s="120"/>
      <c r="G77" s="120"/>
      <c r="H77" s="120"/>
      <c r="I77" s="120"/>
      <c r="J77" s="120"/>
      <c r="K77" s="120"/>
      <c r="L77" s="92">
        <f t="shared" si="1"/>
        <v>0</v>
      </c>
      <c r="M77" s="120"/>
    </row>
    <row r="78" spans="1:13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16"/>
      <c r="E78" s="120"/>
      <c r="F78" s="120"/>
      <c r="G78" s="120"/>
      <c r="H78" s="120"/>
      <c r="I78" s="120"/>
      <c r="J78" s="120"/>
      <c r="K78" s="120"/>
      <c r="L78" s="92">
        <f t="shared" si="1"/>
        <v>0</v>
      </c>
      <c r="M78" s="120"/>
    </row>
    <row r="79" spans="1:13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16"/>
      <c r="E79" s="120"/>
      <c r="F79" s="120"/>
      <c r="G79" s="120"/>
      <c r="H79" s="120"/>
      <c r="I79" s="120"/>
      <c r="J79" s="120"/>
      <c r="K79" s="120"/>
      <c r="L79" s="92">
        <f t="shared" si="1"/>
        <v>0</v>
      </c>
      <c r="M79" s="120"/>
    </row>
    <row r="80" spans="1:13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16"/>
      <c r="E80" s="120"/>
      <c r="F80" s="120"/>
      <c r="G80" s="120"/>
      <c r="H80" s="120"/>
      <c r="I80" s="120"/>
      <c r="J80" s="120"/>
      <c r="K80" s="120"/>
      <c r="L80" s="92">
        <f t="shared" si="1"/>
        <v>0</v>
      </c>
      <c r="M80" s="120"/>
    </row>
    <row r="81" spans="1:13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16"/>
      <c r="E81" s="120"/>
      <c r="F81" s="120"/>
      <c r="G81" s="120"/>
      <c r="H81" s="120"/>
      <c r="I81" s="120"/>
      <c r="J81" s="120"/>
      <c r="K81" s="120"/>
      <c r="L81" s="92">
        <f t="shared" si="1"/>
        <v>0</v>
      </c>
      <c r="M81" s="120"/>
    </row>
    <row r="82" spans="1:13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16"/>
      <c r="E82" s="120"/>
      <c r="F82" s="120"/>
      <c r="G82" s="120"/>
      <c r="H82" s="120"/>
      <c r="I82" s="120"/>
      <c r="J82" s="120"/>
      <c r="K82" s="120"/>
      <c r="L82" s="92">
        <f t="shared" si="1"/>
        <v>0</v>
      </c>
      <c r="M82" s="120"/>
    </row>
    <row r="83" spans="1:13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16"/>
      <c r="E83" s="120"/>
      <c r="F83" s="120"/>
      <c r="G83" s="120"/>
      <c r="H83" s="120"/>
      <c r="I83" s="120"/>
      <c r="J83" s="120"/>
      <c r="K83" s="120"/>
      <c r="L83" s="92">
        <f t="shared" si="1"/>
        <v>0</v>
      </c>
      <c r="M83" s="120"/>
    </row>
    <row r="84" spans="1:13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16"/>
      <c r="E84" s="120"/>
      <c r="F84" s="120"/>
      <c r="G84" s="120"/>
      <c r="H84" s="120"/>
      <c r="I84" s="120"/>
      <c r="J84" s="120"/>
      <c r="K84" s="120"/>
      <c r="L84" s="92">
        <f t="shared" si="1"/>
        <v>0</v>
      </c>
      <c r="M84" s="120"/>
    </row>
    <row r="85" spans="1:13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16"/>
      <c r="E85" s="120"/>
      <c r="F85" s="120"/>
      <c r="G85" s="120"/>
      <c r="H85" s="120"/>
      <c r="I85" s="120"/>
      <c r="J85" s="120"/>
      <c r="K85" s="120"/>
      <c r="L85" s="92">
        <f t="shared" si="1"/>
        <v>0</v>
      </c>
      <c r="M85" s="120"/>
    </row>
    <row r="86" spans="1:13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16"/>
      <c r="E86" s="120"/>
      <c r="F86" s="120"/>
      <c r="G86" s="120"/>
      <c r="H86" s="120"/>
      <c r="I86" s="120"/>
      <c r="J86" s="120"/>
      <c r="K86" s="120"/>
      <c r="L86" s="92">
        <f t="shared" si="1"/>
        <v>0</v>
      </c>
      <c r="M86" s="120"/>
    </row>
    <row r="87" spans="1:13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16"/>
      <c r="E87" s="120"/>
      <c r="F87" s="120"/>
      <c r="G87" s="120"/>
      <c r="H87" s="120"/>
      <c r="I87" s="120"/>
      <c r="J87" s="120"/>
      <c r="K87" s="120"/>
      <c r="L87" s="92">
        <f t="shared" si="1"/>
        <v>0</v>
      </c>
      <c r="M87" s="120"/>
    </row>
    <row r="88" spans="1:13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16"/>
      <c r="E88" s="120"/>
      <c r="F88" s="120"/>
      <c r="G88" s="120"/>
      <c r="H88" s="120"/>
      <c r="I88" s="120"/>
      <c r="J88" s="120"/>
      <c r="K88" s="120"/>
      <c r="L88" s="92">
        <f t="shared" si="1"/>
        <v>0</v>
      </c>
      <c r="M88" s="120"/>
    </row>
    <row r="89" spans="1:13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16"/>
      <c r="E89" s="120"/>
      <c r="F89" s="120"/>
      <c r="G89" s="120"/>
      <c r="H89" s="120"/>
      <c r="I89" s="120"/>
      <c r="J89" s="120"/>
      <c r="K89" s="120"/>
      <c r="L89" s="92">
        <f t="shared" si="1"/>
        <v>0</v>
      </c>
      <c r="M89" s="120"/>
    </row>
    <row r="90" spans="1:13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16"/>
      <c r="E90" s="120"/>
      <c r="F90" s="120"/>
      <c r="G90" s="120"/>
      <c r="H90" s="120"/>
      <c r="I90" s="120"/>
      <c r="J90" s="120"/>
      <c r="K90" s="120"/>
      <c r="L90" s="92">
        <f t="shared" si="1"/>
        <v>0</v>
      </c>
      <c r="M90" s="120"/>
    </row>
    <row r="91" spans="1:13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16"/>
      <c r="E91" s="120"/>
      <c r="F91" s="120"/>
      <c r="G91" s="120"/>
      <c r="H91" s="120"/>
      <c r="I91" s="120"/>
      <c r="J91" s="120"/>
      <c r="K91" s="120"/>
      <c r="L91" s="92">
        <f t="shared" si="1"/>
        <v>0</v>
      </c>
      <c r="M91" s="120"/>
    </row>
    <row r="92" spans="1:13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16"/>
      <c r="E92" s="120"/>
      <c r="F92" s="120"/>
      <c r="G92" s="120"/>
      <c r="H92" s="120"/>
      <c r="I92" s="120"/>
      <c r="J92" s="120"/>
      <c r="K92" s="120"/>
      <c r="L92" s="92">
        <f t="shared" si="1"/>
        <v>0</v>
      </c>
      <c r="M92" s="120"/>
    </row>
    <row r="93" spans="1:13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16"/>
      <c r="E93" s="120"/>
      <c r="F93" s="120"/>
      <c r="G93" s="120"/>
      <c r="H93" s="120"/>
      <c r="I93" s="120"/>
      <c r="J93" s="120"/>
      <c r="K93" s="120"/>
      <c r="L93" s="92">
        <f t="shared" si="1"/>
        <v>0</v>
      </c>
      <c r="M93" s="120"/>
    </row>
    <row r="94" spans="1:13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16"/>
      <c r="E94" s="120"/>
      <c r="F94" s="120"/>
      <c r="G94" s="120"/>
      <c r="H94" s="120"/>
      <c r="I94" s="120"/>
      <c r="J94" s="120"/>
      <c r="K94" s="120"/>
      <c r="L94" s="92">
        <f t="shared" si="1"/>
        <v>0</v>
      </c>
      <c r="M94" s="120"/>
    </row>
    <row r="95" spans="1:13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16"/>
      <c r="E95" s="120"/>
      <c r="F95" s="120"/>
      <c r="G95" s="120"/>
      <c r="H95" s="120"/>
      <c r="I95" s="120"/>
      <c r="J95" s="120"/>
      <c r="K95" s="120"/>
      <c r="L95" s="92">
        <f t="shared" si="1"/>
        <v>0</v>
      </c>
      <c r="M95" s="120"/>
    </row>
    <row r="96" spans="1:13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16"/>
      <c r="E96" s="120"/>
      <c r="F96" s="120"/>
      <c r="G96" s="120"/>
      <c r="H96" s="120"/>
      <c r="I96" s="120"/>
      <c r="J96" s="120"/>
      <c r="K96" s="120"/>
      <c r="L96" s="92">
        <f t="shared" si="1"/>
        <v>0</v>
      </c>
      <c r="M96" s="120"/>
    </row>
    <row r="97" spans="1:13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16"/>
      <c r="E97" s="120"/>
      <c r="F97" s="120"/>
      <c r="G97" s="120"/>
      <c r="H97" s="120"/>
      <c r="I97" s="120"/>
      <c r="J97" s="120"/>
      <c r="K97" s="120"/>
      <c r="L97" s="92">
        <f t="shared" si="1"/>
        <v>0</v>
      </c>
      <c r="M97" s="120"/>
    </row>
    <row r="98" spans="1:13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16"/>
      <c r="E98" s="120"/>
      <c r="F98" s="120"/>
      <c r="G98" s="120"/>
      <c r="H98" s="120"/>
      <c r="I98" s="120"/>
      <c r="J98" s="120"/>
      <c r="K98" s="120"/>
      <c r="L98" s="92">
        <f t="shared" si="1"/>
        <v>0</v>
      </c>
      <c r="M98" s="120"/>
    </row>
    <row r="99" spans="1:13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16"/>
      <c r="E99" s="120"/>
      <c r="F99" s="120"/>
      <c r="G99" s="120"/>
      <c r="H99" s="120"/>
      <c r="I99" s="120"/>
      <c r="J99" s="120"/>
      <c r="K99" s="120"/>
      <c r="L99" s="92">
        <f t="shared" si="1"/>
        <v>0</v>
      </c>
      <c r="M99" s="120"/>
    </row>
    <row r="100" spans="1:13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16"/>
      <c r="E100" s="120"/>
      <c r="F100" s="120"/>
      <c r="G100" s="120"/>
      <c r="H100" s="120"/>
      <c r="I100" s="120"/>
      <c r="J100" s="120"/>
      <c r="K100" s="120"/>
      <c r="L100" s="92">
        <f t="shared" si="1"/>
        <v>0</v>
      </c>
      <c r="M100" s="120"/>
    </row>
    <row r="101" spans="1:13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16"/>
      <c r="E101" s="120"/>
      <c r="F101" s="120"/>
      <c r="G101" s="120"/>
      <c r="H101" s="120"/>
      <c r="I101" s="120"/>
      <c r="J101" s="120"/>
      <c r="K101" s="120"/>
      <c r="L101" s="92">
        <f t="shared" si="1"/>
        <v>0</v>
      </c>
      <c r="M101" s="120"/>
    </row>
    <row r="102" spans="1:13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16"/>
      <c r="E102" s="120"/>
      <c r="F102" s="120"/>
      <c r="G102" s="120"/>
      <c r="H102" s="120"/>
      <c r="I102" s="120"/>
      <c r="J102" s="120"/>
      <c r="K102" s="120"/>
      <c r="L102" s="92">
        <f t="shared" si="1"/>
        <v>0</v>
      </c>
      <c r="M102" s="120"/>
    </row>
    <row r="103" spans="1:13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16"/>
      <c r="E103" s="120"/>
      <c r="F103" s="120"/>
      <c r="G103" s="120"/>
      <c r="H103" s="120"/>
      <c r="I103" s="120"/>
      <c r="J103" s="120"/>
      <c r="K103" s="120"/>
      <c r="L103" s="92">
        <f t="shared" si="1"/>
        <v>0</v>
      </c>
      <c r="M103" s="120"/>
    </row>
    <row r="104" spans="1:13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16"/>
      <c r="E104" s="120"/>
      <c r="F104" s="120"/>
      <c r="G104" s="120"/>
      <c r="H104" s="120"/>
      <c r="I104" s="120"/>
      <c r="J104" s="120"/>
      <c r="K104" s="120"/>
      <c r="L104" s="92">
        <f t="shared" si="1"/>
        <v>0</v>
      </c>
      <c r="M104" s="120"/>
    </row>
    <row r="105" spans="1:13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16"/>
      <c r="E105" s="120"/>
      <c r="F105" s="120"/>
      <c r="G105" s="120"/>
      <c r="H105" s="120"/>
      <c r="I105" s="120"/>
      <c r="J105" s="120"/>
      <c r="K105" s="120"/>
      <c r="L105" s="92">
        <f t="shared" si="1"/>
        <v>0</v>
      </c>
      <c r="M105" s="120"/>
    </row>
    <row r="106" spans="1:13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16"/>
      <c r="E106" s="120"/>
      <c r="F106" s="120"/>
      <c r="G106" s="120"/>
      <c r="H106" s="120"/>
      <c r="I106" s="120"/>
      <c r="J106" s="120"/>
      <c r="K106" s="120"/>
      <c r="L106" s="92">
        <f t="shared" si="1"/>
        <v>0</v>
      </c>
      <c r="M106" s="120"/>
    </row>
    <row r="107" spans="1:13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16"/>
      <c r="E107" s="120"/>
      <c r="F107" s="120"/>
      <c r="G107" s="120"/>
      <c r="H107" s="120"/>
      <c r="I107" s="120"/>
      <c r="J107" s="120"/>
      <c r="K107" s="120"/>
      <c r="L107" s="92">
        <f t="shared" si="1"/>
        <v>0</v>
      </c>
      <c r="M107" s="120"/>
    </row>
    <row r="108" spans="1:13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16"/>
      <c r="E108" s="120"/>
      <c r="F108" s="120"/>
      <c r="G108" s="120"/>
      <c r="H108" s="120"/>
      <c r="I108" s="120"/>
      <c r="J108" s="120"/>
      <c r="K108" s="120"/>
      <c r="L108" s="92">
        <f t="shared" si="1"/>
        <v>0</v>
      </c>
      <c r="M108" s="120"/>
    </row>
    <row r="109" spans="1:13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16"/>
      <c r="E109" s="120"/>
      <c r="F109" s="120"/>
      <c r="G109" s="120"/>
      <c r="H109" s="120"/>
      <c r="I109" s="120"/>
      <c r="J109" s="120"/>
      <c r="K109" s="120"/>
      <c r="L109" s="92">
        <f t="shared" si="1"/>
        <v>0</v>
      </c>
      <c r="M109" s="120"/>
    </row>
    <row r="110" spans="1:13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16"/>
      <c r="E110" s="120"/>
      <c r="F110" s="120"/>
      <c r="G110" s="120"/>
      <c r="H110" s="120"/>
      <c r="I110" s="120"/>
      <c r="J110" s="120"/>
      <c r="K110" s="120"/>
      <c r="L110" s="92">
        <f t="shared" si="1"/>
        <v>0</v>
      </c>
      <c r="M110" s="120"/>
    </row>
    <row r="111" spans="1:13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16"/>
      <c r="E111" s="120"/>
      <c r="F111" s="120"/>
      <c r="G111" s="120"/>
      <c r="H111" s="120"/>
      <c r="I111" s="120"/>
      <c r="J111" s="120"/>
      <c r="K111" s="120"/>
      <c r="L111" s="92">
        <f t="shared" si="1"/>
        <v>0</v>
      </c>
      <c r="M111" s="120"/>
    </row>
    <row r="112" spans="1:13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16"/>
      <c r="E112" s="120"/>
      <c r="F112" s="120"/>
      <c r="G112" s="120"/>
      <c r="H112" s="120"/>
      <c r="I112" s="120"/>
      <c r="J112" s="120"/>
      <c r="K112" s="120"/>
      <c r="L112" s="92">
        <f t="shared" si="1"/>
        <v>0</v>
      </c>
      <c r="M112" s="120"/>
    </row>
    <row r="113" spans="1:13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16"/>
      <c r="E113" s="120"/>
      <c r="F113" s="120"/>
      <c r="G113" s="120"/>
      <c r="H113" s="120"/>
      <c r="I113" s="120"/>
      <c r="J113" s="120"/>
      <c r="K113" s="120"/>
      <c r="L113" s="92">
        <f t="shared" si="1"/>
        <v>0</v>
      </c>
      <c r="M113" s="120"/>
    </row>
    <row r="114" spans="1:13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16"/>
      <c r="E114" s="120"/>
      <c r="F114" s="120"/>
      <c r="G114" s="120"/>
      <c r="H114" s="120"/>
      <c r="I114" s="120"/>
      <c r="J114" s="120"/>
      <c r="K114" s="120"/>
      <c r="L114" s="92">
        <f t="shared" si="1"/>
        <v>0</v>
      </c>
      <c r="M114" s="120"/>
    </row>
    <row r="115" spans="1:13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16"/>
      <c r="E115" s="120"/>
      <c r="F115" s="120"/>
      <c r="G115" s="120"/>
      <c r="H115" s="120"/>
      <c r="I115" s="120"/>
      <c r="J115" s="120"/>
      <c r="K115" s="120"/>
      <c r="L115" s="92">
        <f t="shared" si="1"/>
        <v>0</v>
      </c>
      <c r="M115" s="120"/>
    </row>
    <row r="116" spans="1:13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16"/>
      <c r="E116" s="120"/>
      <c r="F116" s="120"/>
      <c r="G116" s="120"/>
      <c r="H116" s="120"/>
      <c r="I116" s="120"/>
      <c r="J116" s="120"/>
      <c r="K116" s="120"/>
      <c r="L116" s="92">
        <f t="shared" si="1"/>
        <v>0</v>
      </c>
      <c r="M116" s="120"/>
    </row>
    <row r="117" spans="1:13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16"/>
      <c r="E117" s="120"/>
      <c r="F117" s="120"/>
      <c r="G117" s="120"/>
      <c r="H117" s="120"/>
      <c r="I117" s="120"/>
      <c r="J117" s="120"/>
      <c r="K117" s="120"/>
      <c r="L117" s="92">
        <f t="shared" si="1"/>
        <v>0</v>
      </c>
      <c r="M117" s="120"/>
    </row>
    <row r="118" spans="1:13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16"/>
      <c r="E118" s="120"/>
      <c r="F118" s="120"/>
      <c r="G118" s="120"/>
      <c r="H118" s="120"/>
      <c r="I118" s="120"/>
      <c r="J118" s="120"/>
      <c r="K118" s="120"/>
      <c r="L118" s="92">
        <f t="shared" si="1"/>
        <v>0</v>
      </c>
      <c r="M118" s="120"/>
    </row>
    <row r="119" spans="1:13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16"/>
      <c r="E119" s="120"/>
      <c r="F119" s="120"/>
      <c r="G119" s="120"/>
      <c r="H119" s="120"/>
      <c r="I119" s="120"/>
      <c r="J119" s="120"/>
      <c r="K119" s="120"/>
      <c r="L119" s="92">
        <f t="shared" si="1"/>
        <v>0</v>
      </c>
      <c r="M119" s="120"/>
    </row>
    <row r="120" spans="1:13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16"/>
      <c r="E120" s="120"/>
      <c r="F120" s="120"/>
      <c r="G120" s="120"/>
      <c r="H120" s="120"/>
      <c r="I120" s="120"/>
      <c r="J120" s="120"/>
      <c r="K120" s="120"/>
      <c r="L120" s="92">
        <f t="shared" si="1"/>
        <v>0</v>
      </c>
      <c r="M120" s="120"/>
    </row>
    <row r="121" spans="1:13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16"/>
      <c r="E121" s="120"/>
      <c r="F121" s="120"/>
      <c r="G121" s="120"/>
      <c r="H121" s="120"/>
      <c r="I121" s="120"/>
      <c r="J121" s="120"/>
      <c r="K121" s="120"/>
      <c r="L121" s="92">
        <f t="shared" si="1"/>
        <v>0</v>
      </c>
      <c r="M121" s="120"/>
    </row>
    <row r="122" spans="1:13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16"/>
      <c r="E122" s="120"/>
      <c r="F122" s="120"/>
      <c r="G122" s="120"/>
      <c r="H122" s="120"/>
      <c r="I122" s="120"/>
      <c r="J122" s="120"/>
      <c r="K122" s="120"/>
      <c r="L122" s="92">
        <f t="shared" si="1"/>
        <v>0</v>
      </c>
      <c r="M122" s="120"/>
    </row>
    <row r="123" spans="1:13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16"/>
      <c r="E123" s="120"/>
      <c r="F123" s="120"/>
      <c r="G123" s="120"/>
      <c r="H123" s="120"/>
      <c r="I123" s="120"/>
      <c r="J123" s="120"/>
      <c r="K123" s="120"/>
      <c r="L123" s="92">
        <f t="shared" si="1"/>
        <v>0</v>
      </c>
      <c r="M123" s="120"/>
    </row>
    <row r="124" spans="1:13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16"/>
      <c r="E124" s="120"/>
      <c r="F124" s="120"/>
      <c r="G124" s="120"/>
      <c r="H124" s="120"/>
      <c r="I124" s="120"/>
      <c r="J124" s="120"/>
      <c r="K124" s="120"/>
      <c r="L124" s="92">
        <f t="shared" si="1"/>
        <v>0</v>
      </c>
      <c r="M124" s="120"/>
    </row>
    <row r="125" spans="1:13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16"/>
      <c r="E125" s="120"/>
      <c r="F125" s="120"/>
      <c r="G125" s="120"/>
      <c r="H125" s="120"/>
      <c r="I125" s="120"/>
      <c r="J125" s="120"/>
      <c r="K125" s="120"/>
      <c r="L125" s="92">
        <f t="shared" si="1"/>
        <v>0</v>
      </c>
      <c r="M125" s="120"/>
    </row>
    <row r="126" spans="1:13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16"/>
      <c r="E126" s="120"/>
      <c r="F126" s="120"/>
      <c r="G126" s="120"/>
      <c r="H126" s="120"/>
      <c r="I126" s="120"/>
      <c r="J126" s="120"/>
      <c r="K126" s="120"/>
      <c r="L126" s="92">
        <f t="shared" si="1"/>
        <v>0</v>
      </c>
      <c r="M126" s="120"/>
    </row>
    <row r="127" spans="1:13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16"/>
      <c r="E127" s="120"/>
      <c r="F127" s="120"/>
      <c r="G127" s="120"/>
      <c r="H127" s="120"/>
      <c r="I127" s="120"/>
      <c r="J127" s="120"/>
      <c r="K127" s="120"/>
      <c r="L127" s="92">
        <f t="shared" si="1"/>
        <v>0</v>
      </c>
      <c r="M127" s="120"/>
    </row>
    <row r="128" spans="1:13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16"/>
      <c r="E128" s="120"/>
      <c r="F128" s="120"/>
      <c r="G128" s="120"/>
      <c r="H128" s="120"/>
      <c r="I128" s="120"/>
      <c r="J128" s="120"/>
      <c r="K128" s="120"/>
      <c r="L128" s="92">
        <f t="shared" si="1"/>
        <v>0</v>
      </c>
      <c r="M128" s="120"/>
    </row>
    <row r="129" spans="1:13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16"/>
      <c r="E129" s="120"/>
      <c r="F129" s="120"/>
      <c r="G129" s="120"/>
      <c r="H129" s="120"/>
      <c r="I129" s="120"/>
      <c r="J129" s="120"/>
      <c r="K129" s="120"/>
      <c r="L129" s="92">
        <f t="shared" si="1"/>
        <v>0</v>
      </c>
      <c r="M129" s="120"/>
    </row>
    <row r="130" spans="1:13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16"/>
      <c r="E130" s="120"/>
      <c r="F130" s="120"/>
      <c r="G130" s="120"/>
      <c r="H130" s="120"/>
      <c r="I130" s="120"/>
      <c r="J130" s="120"/>
      <c r="K130" s="120"/>
      <c r="L130" s="92">
        <f t="shared" si="1"/>
        <v>0</v>
      </c>
      <c r="M130" s="120"/>
    </row>
    <row r="131" spans="1:13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16"/>
      <c r="E131" s="120"/>
      <c r="F131" s="120"/>
      <c r="G131" s="120"/>
      <c r="H131" s="120"/>
      <c r="I131" s="120"/>
      <c r="J131" s="120"/>
      <c r="K131" s="120"/>
      <c r="L131" s="92">
        <f t="shared" si="1"/>
        <v>0</v>
      </c>
      <c r="M131" s="120"/>
    </row>
    <row r="132" spans="1:13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16"/>
      <c r="E132" s="120"/>
      <c r="F132" s="120"/>
      <c r="G132" s="120"/>
      <c r="H132" s="120"/>
      <c r="I132" s="120"/>
      <c r="J132" s="120"/>
      <c r="K132" s="120"/>
      <c r="L132" s="92">
        <f t="shared" si="1"/>
        <v>0</v>
      </c>
      <c r="M132" s="120"/>
    </row>
    <row r="133" spans="1:13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16"/>
      <c r="E133" s="120"/>
      <c r="F133" s="120"/>
      <c r="G133" s="120"/>
      <c r="H133" s="120"/>
      <c r="I133" s="120"/>
      <c r="J133" s="120"/>
      <c r="K133" s="120"/>
      <c r="L133" s="92">
        <f t="shared" si="1"/>
        <v>0</v>
      </c>
      <c r="M133" s="120"/>
    </row>
    <row r="134" spans="1:13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16"/>
      <c r="E134" s="120"/>
      <c r="F134" s="120"/>
      <c r="G134" s="120"/>
      <c r="H134" s="120"/>
      <c r="I134" s="120"/>
      <c r="J134" s="120"/>
      <c r="K134" s="120"/>
      <c r="L134" s="92">
        <f t="shared" si="1"/>
        <v>0</v>
      </c>
      <c r="M134" s="120"/>
    </row>
    <row r="135" spans="1:13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16"/>
      <c r="E135" s="120"/>
      <c r="F135" s="120"/>
      <c r="G135" s="120"/>
      <c r="H135" s="120"/>
      <c r="I135" s="120"/>
      <c r="J135" s="120"/>
      <c r="K135" s="120"/>
      <c r="L135" s="92">
        <f t="shared" si="1"/>
        <v>0</v>
      </c>
      <c r="M135" s="120"/>
    </row>
    <row r="136" spans="1:13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16"/>
      <c r="E136" s="120"/>
      <c r="F136" s="120"/>
      <c r="G136" s="120"/>
      <c r="H136" s="120"/>
      <c r="I136" s="120"/>
      <c r="J136" s="120"/>
      <c r="K136" s="120"/>
      <c r="L136" s="92">
        <f t="shared" si="1"/>
        <v>0</v>
      </c>
      <c r="M136" s="120"/>
    </row>
    <row r="137" spans="1:13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16"/>
      <c r="E137" s="120"/>
      <c r="F137" s="120"/>
      <c r="G137" s="120"/>
      <c r="H137" s="120"/>
      <c r="I137" s="120"/>
      <c r="J137" s="120"/>
      <c r="K137" s="120"/>
      <c r="L137" s="92">
        <f t="shared" ref="L137:L200" si="2">IF(E137=2,2,IF(E137=2,1*0.16,E137*0.16)+IF(F137=2,1*0.14,F137*0.14)+IF(G137=2,1*0.14,G137*0.14)+IF(H137=2,1*0.14,H137*0.14)+IF(I137=2,1*0.14,I137*0.14)+IF(J137=2,1*0.14,J137*0.14)+IF(K137=2,1*0.14,K137*0.14))</f>
        <v>0</v>
      </c>
      <c r="M137" s="120"/>
    </row>
    <row r="138" spans="1:13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16"/>
      <c r="E138" s="120"/>
      <c r="F138" s="120"/>
      <c r="G138" s="120"/>
      <c r="H138" s="120"/>
      <c r="I138" s="120"/>
      <c r="J138" s="120"/>
      <c r="K138" s="120"/>
      <c r="L138" s="92">
        <f t="shared" si="2"/>
        <v>0</v>
      </c>
      <c r="M138" s="120"/>
    </row>
    <row r="139" spans="1:13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16"/>
      <c r="E139" s="120"/>
      <c r="F139" s="120"/>
      <c r="G139" s="120"/>
      <c r="H139" s="120"/>
      <c r="I139" s="120"/>
      <c r="J139" s="120"/>
      <c r="K139" s="120"/>
      <c r="L139" s="92">
        <f t="shared" si="2"/>
        <v>0</v>
      </c>
      <c r="M139" s="120"/>
    </row>
    <row r="140" spans="1:13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16"/>
      <c r="E140" s="120"/>
      <c r="F140" s="120"/>
      <c r="G140" s="120"/>
      <c r="H140" s="120"/>
      <c r="I140" s="120"/>
      <c r="J140" s="120"/>
      <c r="K140" s="120"/>
      <c r="L140" s="92">
        <f t="shared" si="2"/>
        <v>0</v>
      </c>
      <c r="M140" s="120"/>
    </row>
    <row r="141" spans="1:13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16"/>
      <c r="E141" s="120"/>
      <c r="F141" s="120"/>
      <c r="G141" s="120"/>
      <c r="H141" s="120"/>
      <c r="I141" s="120"/>
      <c r="J141" s="120"/>
      <c r="K141" s="120"/>
      <c r="L141" s="92">
        <f t="shared" si="2"/>
        <v>0</v>
      </c>
      <c r="M141" s="120"/>
    </row>
    <row r="142" spans="1:13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16"/>
      <c r="E142" s="120"/>
      <c r="F142" s="120"/>
      <c r="G142" s="120"/>
      <c r="H142" s="120"/>
      <c r="I142" s="120"/>
      <c r="J142" s="120"/>
      <c r="K142" s="120"/>
      <c r="L142" s="92">
        <f t="shared" si="2"/>
        <v>0</v>
      </c>
      <c r="M142" s="120"/>
    </row>
    <row r="143" spans="1:13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16"/>
      <c r="E143" s="120"/>
      <c r="F143" s="120"/>
      <c r="G143" s="120"/>
      <c r="H143" s="120"/>
      <c r="I143" s="120"/>
      <c r="J143" s="120"/>
      <c r="K143" s="120"/>
      <c r="L143" s="92">
        <f t="shared" si="2"/>
        <v>0</v>
      </c>
      <c r="M143" s="120"/>
    </row>
    <row r="144" spans="1:13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16"/>
      <c r="E144" s="120"/>
      <c r="F144" s="120"/>
      <c r="G144" s="120"/>
      <c r="H144" s="120"/>
      <c r="I144" s="120"/>
      <c r="J144" s="120"/>
      <c r="K144" s="120"/>
      <c r="L144" s="92">
        <f t="shared" si="2"/>
        <v>0</v>
      </c>
      <c r="M144" s="120"/>
    </row>
    <row r="145" spans="1:13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16"/>
      <c r="E145" s="120"/>
      <c r="F145" s="120"/>
      <c r="G145" s="120"/>
      <c r="H145" s="120"/>
      <c r="I145" s="120"/>
      <c r="J145" s="120"/>
      <c r="K145" s="120"/>
      <c r="L145" s="92">
        <f t="shared" si="2"/>
        <v>0</v>
      </c>
      <c r="M145" s="120"/>
    </row>
    <row r="146" spans="1:13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16"/>
      <c r="E146" s="120"/>
      <c r="F146" s="120"/>
      <c r="G146" s="120"/>
      <c r="H146" s="120"/>
      <c r="I146" s="120"/>
      <c r="J146" s="120"/>
      <c r="K146" s="120"/>
      <c r="L146" s="92">
        <f t="shared" si="2"/>
        <v>0</v>
      </c>
      <c r="M146" s="120"/>
    </row>
    <row r="147" spans="1:13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16"/>
      <c r="E147" s="120"/>
      <c r="F147" s="120"/>
      <c r="G147" s="120"/>
      <c r="H147" s="120"/>
      <c r="I147" s="120"/>
      <c r="J147" s="120"/>
      <c r="K147" s="120"/>
      <c r="L147" s="92">
        <f t="shared" si="2"/>
        <v>0</v>
      </c>
      <c r="M147" s="120"/>
    </row>
    <row r="148" spans="1:13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16"/>
      <c r="E148" s="120"/>
      <c r="F148" s="120"/>
      <c r="G148" s="120"/>
      <c r="H148" s="120"/>
      <c r="I148" s="120"/>
      <c r="J148" s="120"/>
      <c r="K148" s="120"/>
      <c r="L148" s="92">
        <f t="shared" si="2"/>
        <v>0</v>
      </c>
      <c r="M148" s="120"/>
    </row>
    <row r="149" spans="1:13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16"/>
      <c r="E149" s="120"/>
      <c r="F149" s="120"/>
      <c r="G149" s="120"/>
      <c r="H149" s="120"/>
      <c r="I149" s="120"/>
      <c r="J149" s="120"/>
      <c r="K149" s="120"/>
      <c r="L149" s="92">
        <f t="shared" si="2"/>
        <v>0</v>
      </c>
      <c r="M149" s="120"/>
    </row>
    <row r="150" spans="1:13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16"/>
      <c r="E150" s="120"/>
      <c r="F150" s="120"/>
      <c r="G150" s="120"/>
      <c r="H150" s="120"/>
      <c r="I150" s="120"/>
      <c r="J150" s="120"/>
      <c r="K150" s="120"/>
      <c r="L150" s="92">
        <f t="shared" si="2"/>
        <v>0</v>
      </c>
      <c r="M150" s="120"/>
    </row>
    <row r="151" spans="1:13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16"/>
      <c r="E151" s="120"/>
      <c r="F151" s="120"/>
      <c r="G151" s="120"/>
      <c r="H151" s="120"/>
      <c r="I151" s="120"/>
      <c r="J151" s="120"/>
      <c r="K151" s="120"/>
      <c r="L151" s="92">
        <f t="shared" si="2"/>
        <v>0</v>
      </c>
      <c r="M151" s="120"/>
    </row>
    <row r="152" spans="1:13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16"/>
      <c r="E152" s="120"/>
      <c r="F152" s="120"/>
      <c r="G152" s="120"/>
      <c r="H152" s="120"/>
      <c r="I152" s="120"/>
      <c r="J152" s="120"/>
      <c r="K152" s="120"/>
      <c r="L152" s="92">
        <f t="shared" si="2"/>
        <v>0</v>
      </c>
      <c r="M152" s="120"/>
    </row>
    <row r="153" spans="1:13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16"/>
      <c r="E153" s="120"/>
      <c r="F153" s="120"/>
      <c r="G153" s="120"/>
      <c r="H153" s="120"/>
      <c r="I153" s="120"/>
      <c r="J153" s="120"/>
      <c r="K153" s="120"/>
      <c r="L153" s="92">
        <f t="shared" si="2"/>
        <v>0</v>
      </c>
      <c r="M153" s="120"/>
    </row>
    <row r="154" spans="1:13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16"/>
      <c r="E154" s="120"/>
      <c r="F154" s="120"/>
      <c r="G154" s="120"/>
      <c r="H154" s="120"/>
      <c r="I154" s="120"/>
      <c r="J154" s="120"/>
      <c r="K154" s="120"/>
      <c r="L154" s="92">
        <f t="shared" si="2"/>
        <v>0</v>
      </c>
      <c r="M154" s="120"/>
    </row>
    <row r="155" spans="1:13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16"/>
      <c r="E155" s="120"/>
      <c r="F155" s="120"/>
      <c r="G155" s="120"/>
      <c r="H155" s="120"/>
      <c r="I155" s="120"/>
      <c r="J155" s="120"/>
      <c r="K155" s="120"/>
      <c r="L155" s="92">
        <f t="shared" si="2"/>
        <v>0</v>
      </c>
      <c r="M155" s="120"/>
    </row>
    <row r="156" spans="1:13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16"/>
      <c r="E156" s="120"/>
      <c r="F156" s="120"/>
      <c r="G156" s="120"/>
      <c r="H156" s="120"/>
      <c r="I156" s="120"/>
      <c r="J156" s="120"/>
      <c r="K156" s="120"/>
      <c r="L156" s="92">
        <f t="shared" si="2"/>
        <v>0</v>
      </c>
      <c r="M156" s="120"/>
    </row>
    <row r="157" spans="1:13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16"/>
      <c r="E157" s="120"/>
      <c r="F157" s="120"/>
      <c r="G157" s="120"/>
      <c r="H157" s="120"/>
      <c r="I157" s="120"/>
      <c r="J157" s="120"/>
      <c r="K157" s="120"/>
      <c r="L157" s="92">
        <f t="shared" si="2"/>
        <v>0</v>
      </c>
      <c r="M157" s="120"/>
    </row>
    <row r="158" spans="1:13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16"/>
      <c r="E158" s="120"/>
      <c r="F158" s="120"/>
      <c r="G158" s="120"/>
      <c r="H158" s="120"/>
      <c r="I158" s="120"/>
      <c r="J158" s="120"/>
      <c r="K158" s="120"/>
      <c r="L158" s="92">
        <f t="shared" si="2"/>
        <v>0</v>
      </c>
      <c r="M158" s="120"/>
    </row>
    <row r="159" spans="1:13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16"/>
      <c r="E159" s="120"/>
      <c r="F159" s="120"/>
      <c r="G159" s="120"/>
      <c r="H159" s="120"/>
      <c r="I159" s="120"/>
      <c r="J159" s="120"/>
      <c r="K159" s="120"/>
      <c r="L159" s="92">
        <f t="shared" si="2"/>
        <v>0</v>
      </c>
      <c r="M159" s="120"/>
    </row>
    <row r="160" spans="1:13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16"/>
      <c r="E160" s="120"/>
      <c r="F160" s="120"/>
      <c r="G160" s="120"/>
      <c r="H160" s="120"/>
      <c r="I160" s="120"/>
      <c r="J160" s="120"/>
      <c r="K160" s="120"/>
      <c r="L160" s="92">
        <f t="shared" si="2"/>
        <v>0</v>
      </c>
      <c r="M160" s="120"/>
    </row>
    <row r="161" spans="1:13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16"/>
      <c r="E161" s="120"/>
      <c r="F161" s="120"/>
      <c r="G161" s="120"/>
      <c r="H161" s="120"/>
      <c r="I161" s="120"/>
      <c r="J161" s="120"/>
      <c r="K161" s="120"/>
      <c r="L161" s="92">
        <f t="shared" si="2"/>
        <v>0</v>
      </c>
      <c r="M161" s="120"/>
    </row>
    <row r="162" spans="1:13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16"/>
      <c r="E162" s="120"/>
      <c r="F162" s="120"/>
      <c r="G162" s="120"/>
      <c r="H162" s="120"/>
      <c r="I162" s="120"/>
      <c r="J162" s="120"/>
      <c r="K162" s="120"/>
      <c r="L162" s="92">
        <f t="shared" si="2"/>
        <v>0</v>
      </c>
      <c r="M162" s="120"/>
    </row>
    <row r="163" spans="1:13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16"/>
      <c r="E163" s="120"/>
      <c r="F163" s="120"/>
      <c r="G163" s="120"/>
      <c r="H163" s="120"/>
      <c r="I163" s="120"/>
      <c r="J163" s="120"/>
      <c r="K163" s="120"/>
      <c r="L163" s="92">
        <f t="shared" si="2"/>
        <v>0</v>
      </c>
      <c r="M163" s="120"/>
    </row>
    <row r="164" spans="1:13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16"/>
      <c r="E164" s="120"/>
      <c r="F164" s="120"/>
      <c r="G164" s="120"/>
      <c r="H164" s="120"/>
      <c r="I164" s="120"/>
      <c r="J164" s="120"/>
      <c r="K164" s="120"/>
      <c r="L164" s="92">
        <f t="shared" si="2"/>
        <v>0</v>
      </c>
      <c r="M164" s="120"/>
    </row>
    <row r="165" spans="1:13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16"/>
      <c r="E165" s="120"/>
      <c r="F165" s="120"/>
      <c r="G165" s="120"/>
      <c r="H165" s="120"/>
      <c r="I165" s="120"/>
      <c r="J165" s="120"/>
      <c r="K165" s="120"/>
      <c r="L165" s="92">
        <f t="shared" si="2"/>
        <v>0</v>
      </c>
      <c r="M165" s="120"/>
    </row>
    <row r="166" spans="1:13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16"/>
      <c r="E166" s="120"/>
      <c r="F166" s="120"/>
      <c r="G166" s="120"/>
      <c r="H166" s="120"/>
      <c r="I166" s="120"/>
      <c r="J166" s="120"/>
      <c r="K166" s="120"/>
      <c r="L166" s="92">
        <f t="shared" si="2"/>
        <v>0</v>
      </c>
      <c r="M166" s="120"/>
    </row>
    <row r="167" spans="1:13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16"/>
      <c r="E167" s="120"/>
      <c r="F167" s="120"/>
      <c r="G167" s="120"/>
      <c r="H167" s="120"/>
      <c r="I167" s="120"/>
      <c r="J167" s="120"/>
      <c r="K167" s="120"/>
      <c r="L167" s="92">
        <f t="shared" si="2"/>
        <v>0</v>
      </c>
      <c r="M167" s="120"/>
    </row>
    <row r="168" spans="1:13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16"/>
      <c r="E168" s="120"/>
      <c r="F168" s="120"/>
      <c r="G168" s="120"/>
      <c r="H168" s="120"/>
      <c r="I168" s="120"/>
      <c r="J168" s="120"/>
      <c r="K168" s="120"/>
      <c r="L168" s="92">
        <f t="shared" si="2"/>
        <v>0</v>
      </c>
      <c r="M168" s="120"/>
    </row>
    <row r="169" spans="1:13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16"/>
      <c r="E169" s="120"/>
      <c r="F169" s="120"/>
      <c r="G169" s="120"/>
      <c r="H169" s="120"/>
      <c r="I169" s="120"/>
      <c r="J169" s="120"/>
      <c r="K169" s="120"/>
      <c r="L169" s="92">
        <f t="shared" si="2"/>
        <v>0</v>
      </c>
      <c r="M169" s="120"/>
    </row>
    <row r="170" spans="1:13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16"/>
      <c r="E170" s="120"/>
      <c r="F170" s="120"/>
      <c r="G170" s="120"/>
      <c r="H170" s="120"/>
      <c r="I170" s="120"/>
      <c r="J170" s="120"/>
      <c r="K170" s="120"/>
      <c r="L170" s="92">
        <f t="shared" si="2"/>
        <v>0</v>
      </c>
      <c r="M170" s="120"/>
    </row>
    <row r="171" spans="1:13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16"/>
      <c r="E171" s="120"/>
      <c r="F171" s="120"/>
      <c r="G171" s="120"/>
      <c r="H171" s="120"/>
      <c r="I171" s="120"/>
      <c r="J171" s="120"/>
      <c r="K171" s="120"/>
      <c r="L171" s="92">
        <f t="shared" si="2"/>
        <v>0</v>
      </c>
      <c r="M171" s="120"/>
    </row>
    <row r="172" spans="1:13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16"/>
      <c r="E172" s="120"/>
      <c r="F172" s="120"/>
      <c r="G172" s="120"/>
      <c r="H172" s="120"/>
      <c r="I172" s="120"/>
      <c r="J172" s="120"/>
      <c r="K172" s="120"/>
      <c r="L172" s="92">
        <f t="shared" si="2"/>
        <v>0</v>
      </c>
      <c r="M172" s="120"/>
    </row>
    <row r="173" spans="1:13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16"/>
      <c r="E173" s="120"/>
      <c r="F173" s="120"/>
      <c r="G173" s="120"/>
      <c r="H173" s="120"/>
      <c r="I173" s="120"/>
      <c r="J173" s="120"/>
      <c r="K173" s="120"/>
      <c r="L173" s="92">
        <f t="shared" si="2"/>
        <v>0</v>
      </c>
      <c r="M173" s="120"/>
    </row>
    <row r="174" spans="1:13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16"/>
      <c r="E174" s="120"/>
      <c r="F174" s="120"/>
      <c r="G174" s="120"/>
      <c r="H174" s="120"/>
      <c r="I174" s="120"/>
      <c r="J174" s="120"/>
      <c r="K174" s="120"/>
      <c r="L174" s="92">
        <f t="shared" si="2"/>
        <v>0</v>
      </c>
      <c r="M174" s="120"/>
    </row>
    <row r="175" spans="1:13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16"/>
      <c r="E175" s="120"/>
      <c r="F175" s="120"/>
      <c r="G175" s="120"/>
      <c r="H175" s="120"/>
      <c r="I175" s="120"/>
      <c r="J175" s="120"/>
      <c r="K175" s="120"/>
      <c r="L175" s="92">
        <f t="shared" si="2"/>
        <v>0</v>
      </c>
      <c r="M175" s="120"/>
    </row>
    <row r="176" spans="1:13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16"/>
      <c r="E176" s="120"/>
      <c r="F176" s="120"/>
      <c r="G176" s="120"/>
      <c r="H176" s="120"/>
      <c r="I176" s="120"/>
      <c r="J176" s="120"/>
      <c r="K176" s="120"/>
      <c r="L176" s="92">
        <f t="shared" si="2"/>
        <v>0</v>
      </c>
      <c r="M176" s="120"/>
    </row>
    <row r="177" spans="1:13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16"/>
      <c r="E177" s="120"/>
      <c r="F177" s="120"/>
      <c r="G177" s="120"/>
      <c r="H177" s="120"/>
      <c r="I177" s="120"/>
      <c r="J177" s="120"/>
      <c r="K177" s="120"/>
      <c r="L177" s="92">
        <f t="shared" si="2"/>
        <v>0</v>
      </c>
      <c r="M177" s="120"/>
    </row>
    <row r="178" spans="1:13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16"/>
      <c r="E178" s="120"/>
      <c r="F178" s="120"/>
      <c r="G178" s="120"/>
      <c r="H178" s="120"/>
      <c r="I178" s="120"/>
      <c r="J178" s="120"/>
      <c r="K178" s="120"/>
      <c r="L178" s="92">
        <f t="shared" si="2"/>
        <v>0</v>
      </c>
      <c r="M178" s="120"/>
    </row>
    <row r="179" spans="1:13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16"/>
      <c r="E179" s="120"/>
      <c r="F179" s="120"/>
      <c r="G179" s="120"/>
      <c r="H179" s="120"/>
      <c r="I179" s="120"/>
      <c r="J179" s="120"/>
      <c r="K179" s="120"/>
      <c r="L179" s="92">
        <f t="shared" si="2"/>
        <v>0</v>
      </c>
      <c r="M179" s="120"/>
    </row>
    <row r="180" spans="1:13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16"/>
      <c r="E180" s="120"/>
      <c r="F180" s="120"/>
      <c r="G180" s="120"/>
      <c r="H180" s="120"/>
      <c r="I180" s="120"/>
      <c r="J180" s="120"/>
      <c r="K180" s="120"/>
      <c r="L180" s="92">
        <f t="shared" si="2"/>
        <v>0</v>
      </c>
      <c r="M180" s="120"/>
    </row>
    <row r="181" spans="1:13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16"/>
      <c r="E181" s="120"/>
      <c r="F181" s="120"/>
      <c r="G181" s="120"/>
      <c r="H181" s="120"/>
      <c r="I181" s="120"/>
      <c r="J181" s="120"/>
      <c r="K181" s="120"/>
      <c r="L181" s="92">
        <f t="shared" si="2"/>
        <v>0</v>
      </c>
      <c r="M181" s="120"/>
    </row>
    <row r="182" spans="1:13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16"/>
      <c r="E182" s="120"/>
      <c r="F182" s="120"/>
      <c r="G182" s="120"/>
      <c r="H182" s="120"/>
      <c r="I182" s="120"/>
      <c r="J182" s="120"/>
      <c r="K182" s="120"/>
      <c r="L182" s="92">
        <f t="shared" si="2"/>
        <v>0</v>
      </c>
      <c r="M182" s="120"/>
    </row>
    <row r="183" spans="1:13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16"/>
      <c r="E183" s="120"/>
      <c r="F183" s="120"/>
      <c r="G183" s="120"/>
      <c r="H183" s="120"/>
      <c r="I183" s="120"/>
      <c r="J183" s="120"/>
      <c r="K183" s="120"/>
      <c r="L183" s="92">
        <f t="shared" si="2"/>
        <v>0</v>
      </c>
      <c r="M183" s="120"/>
    </row>
    <row r="184" spans="1:13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16"/>
      <c r="E184" s="120"/>
      <c r="F184" s="120"/>
      <c r="G184" s="120"/>
      <c r="H184" s="120"/>
      <c r="I184" s="120"/>
      <c r="J184" s="120"/>
      <c r="K184" s="120"/>
      <c r="L184" s="92">
        <f t="shared" si="2"/>
        <v>0</v>
      </c>
      <c r="M184" s="120"/>
    </row>
    <row r="185" spans="1:13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16"/>
      <c r="E185" s="120"/>
      <c r="F185" s="120"/>
      <c r="G185" s="120"/>
      <c r="H185" s="120"/>
      <c r="I185" s="120"/>
      <c r="J185" s="120"/>
      <c r="K185" s="120"/>
      <c r="L185" s="92">
        <f t="shared" si="2"/>
        <v>0</v>
      </c>
      <c r="M185" s="120"/>
    </row>
    <row r="186" spans="1:13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16"/>
      <c r="E186" s="120"/>
      <c r="F186" s="120"/>
      <c r="G186" s="120"/>
      <c r="H186" s="120"/>
      <c r="I186" s="120"/>
      <c r="J186" s="120"/>
      <c r="K186" s="120"/>
      <c r="L186" s="92">
        <f t="shared" si="2"/>
        <v>0</v>
      </c>
      <c r="M186" s="120"/>
    </row>
    <row r="187" spans="1:13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16"/>
      <c r="E187" s="120"/>
      <c r="F187" s="120"/>
      <c r="G187" s="120"/>
      <c r="H187" s="120"/>
      <c r="I187" s="120"/>
      <c r="J187" s="120"/>
      <c r="K187" s="120"/>
      <c r="L187" s="92">
        <f t="shared" si="2"/>
        <v>0</v>
      </c>
      <c r="M187" s="120"/>
    </row>
    <row r="188" spans="1:13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16"/>
      <c r="E188" s="120"/>
      <c r="F188" s="120"/>
      <c r="G188" s="120"/>
      <c r="H188" s="120"/>
      <c r="I188" s="120"/>
      <c r="J188" s="120"/>
      <c r="K188" s="120"/>
      <c r="L188" s="92">
        <f t="shared" si="2"/>
        <v>0</v>
      </c>
      <c r="M188" s="120"/>
    </row>
    <row r="189" spans="1:13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16"/>
      <c r="E189" s="120"/>
      <c r="F189" s="120"/>
      <c r="G189" s="120"/>
      <c r="H189" s="120"/>
      <c r="I189" s="120"/>
      <c r="J189" s="120"/>
      <c r="K189" s="120"/>
      <c r="L189" s="92">
        <f t="shared" si="2"/>
        <v>0</v>
      </c>
      <c r="M189" s="120"/>
    </row>
    <row r="190" spans="1:13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16"/>
      <c r="E190" s="120"/>
      <c r="F190" s="120"/>
      <c r="G190" s="120"/>
      <c r="H190" s="120"/>
      <c r="I190" s="120"/>
      <c r="J190" s="120"/>
      <c r="K190" s="120"/>
      <c r="L190" s="92">
        <f t="shared" si="2"/>
        <v>0</v>
      </c>
      <c r="M190" s="120"/>
    </row>
    <row r="191" spans="1:13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16"/>
      <c r="E191" s="120"/>
      <c r="F191" s="120"/>
      <c r="G191" s="120"/>
      <c r="H191" s="120"/>
      <c r="I191" s="120"/>
      <c r="J191" s="120"/>
      <c r="K191" s="120"/>
      <c r="L191" s="92">
        <f t="shared" si="2"/>
        <v>0</v>
      </c>
      <c r="M191" s="120"/>
    </row>
    <row r="192" spans="1:13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16"/>
      <c r="E192" s="120"/>
      <c r="F192" s="120"/>
      <c r="G192" s="120"/>
      <c r="H192" s="120"/>
      <c r="I192" s="120"/>
      <c r="J192" s="120"/>
      <c r="K192" s="120"/>
      <c r="L192" s="92">
        <f t="shared" si="2"/>
        <v>0</v>
      </c>
      <c r="M192" s="120"/>
    </row>
    <row r="193" spans="1:13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16"/>
      <c r="E193" s="120"/>
      <c r="F193" s="120"/>
      <c r="G193" s="120"/>
      <c r="H193" s="120"/>
      <c r="I193" s="120"/>
      <c r="J193" s="120"/>
      <c r="K193" s="120"/>
      <c r="L193" s="92">
        <f t="shared" si="2"/>
        <v>0</v>
      </c>
      <c r="M193" s="120"/>
    </row>
    <row r="194" spans="1:13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16"/>
      <c r="E194" s="120"/>
      <c r="F194" s="120"/>
      <c r="G194" s="120"/>
      <c r="H194" s="120"/>
      <c r="I194" s="120"/>
      <c r="J194" s="120"/>
      <c r="K194" s="120"/>
      <c r="L194" s="92">
        <f t="shared" si="2"/>
        <v>0</v>
      </c>
      <c r="M194" s="120"/>
    </row>
    <row r="195" spans="1:13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16"/>
      <c r="E195" s="120"/>
      <c r="F195" s="120"/>
      <c r="G195" s="120"/>
      <c r="H195" s="120"/>
      <c r="I195" s="120"/>
      <c r="J195" s="120"/>
      <c r="K195" s="120"/>
      <c r="L195" s="92">
        <f t="shared" si="2"/>
        <v>0</v>
      </c>
      <c r="M195" s="120"/>
    </row>
    <row r="196" spans="1:13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16"/>
      <c r="E196" s="120"/>
      <c r="F196" s="120"/>
      <c r="G196" s="120"/>
      <c r="H196" s="120"/>
      <c r="I196" s="120"/>
      <c r="J196" s="120"/>
      <c r="K196" s="120"/>
      <c r="L196" s="92">
        <f t="shared" si="2"/>
        <v>0</v>
      </c>
      <c r="M196" s="120"/>
    </row>
    <row r="197" spans="1:13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16"/>
      <c r="E197" s="120"/>
      <c r="F197" s="120"/>
      <c r="G197" s="120"/>
      <c r="H197" s="120"/>
      <c r="I197" s="120"/>
      <c r="J197" s="120"/>
      <c r="K197" s="120"/>
      <c r="L197" s="92">
        <f t="shared" si="2"/>
        <v>0</v>
      </c>
      <c r="M197" s="120"/>
    </row>
    <row r="198" spans="1:13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16"/>
      <c r="E198" s="120"/>
      <c r="F198" s="120"/>
      <c r="G198" s="120"/>
      <c r="H198" s="120"/>
      <c r="I198" s="120"/>
      <c r="J198" s="120"/>
      <c r="K198" s="120"/>
      <c r="L198" s="92">
        <f t="shared" si="2"/>
        <v>0</v>
      </c>
      <c r="M198" s="120"/>
    </row>
    <row r="199" spans="1:13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16"/>
      <c r="E199" s="120"/>
      <c r="F199" s="120"/>
      <c r="G199" s="120"/>
      <c r="H199" s="120"/>
      <c r="I199" s="120"/>
      <c r="J199" s="120"/>
      <c r="K199" s="120"/>
      <c r="L199" s="92">
        <f t="shared" si="2"/>
        <v>0</v>
      </c>
      <c r="M199" s="120"/>
    </row>
    <row r="200" spans="1:13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16"/>
      <c r="E200" s="120"/>
      <c r="F200" s="120"/>
      <c r="G200" s="120"/>
      <c r="H200" s="120"/>
      <c r="I200" s="120"/>
      <c r="J200" s="120"/>
      <c r="K200" s="120"/>
      <c r="L200" s="92">
        <f t="shared" si="2"/>
        <v>0</v>
      </c>
      <c r="M200" s="120"/>
    </row>
    <row r="201" spans="1:13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16"/>
      <c r="E201" s="120"/>
      <c r="F201" s="120"/>
      <c r="G201" s="120"/>
      <c r="H201" s="120"/>
      <c r="I201" s="120"/>
      <c r="J201" s="120"/>
      <c r="K201" s="120"/>
      <c r="L201" s="92">
        <f t="shared" ref="L201:L264" si="3">IF(E201=2,2,IF(E201=2,1*0.16,E201*0.16)+IF(F201=2,1*0.14,F201*0.14)+IF(G201=2,1*0.14,G201*0.14)+IF(H201=2,1*0.14,H201*0.14)+IF(I201=2,1*0.14,I201*0.14)+IF(J201=2,1*0.14,J201*0.14)+IF(K201=2,1*0.14,K201*0.14))</f>
        <v>0</v>
      </c>
      <c r="M201" s="120"/>
    </row>
    <row r="202" spans="1:13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16"/>
      <c r="E202" s="120"/>
      <c r="F202" s="120"/>
      <c r="G202" s="120"/>
      <c r="H202" s="120"/>
      <c r="I202" s="120"/>
      <c r="J202" s="120"/>
      <c r="K202" s="120"/>
      <c r="L202" s="92">
        <f t="shared" si="3"/>
        <v>0</v>
      </c>
      <c r="M202" s="120"/>
    </row>
    <row r="203" spans="1:13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16"/>
      <c r="E203" s="120"/>
      <c r="F203" s="120"/>
      <c r="G203" s="120"/>
      <c r="H203" s="120"/>
      <c r="I203" s="120"/>
      <c r="J203" s="120"/>
      <c r="K203" s="120"/>
      <c r="L203" s="92">
        <f t="shared" si="3"/>
        <v>0</v>
      </c>
      <c r="M203" s="120"/>
    </row>
    <row r="204" spans="1:13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16"/>
      <c r="E204" s="120"/>
      <c r="F204" s="120"/>
      <c r="G204" s="120"/>
      <c r="H204" s="120"/>
      <c r="I204" s="120"/>
      <c r="J204" s="120"/>
      <c r="K204" s="120"/>
      <c r="L204" s="92">
        <f t="shared" si="3"/>
        <v>0</v>
      </c>
      <c r="M204" s="120"/>
    </row>
    <row r="205" spans="1:13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16"/>
      <c r="E205" s="120"/>
      <c r="F205" s="120"/>
      <c r="G205" s="120"/>
      <c r="H205" s="120"/>
      <c r="I205" s="120"/>
      <c r="J205" s="120"/>
      <c r="K205" s="120"/>
      <c r="L205" s="92">
        <f t="shared" si="3"/>
        <v>0</v>
      </c>
      <c r="M205" s="120"/>
    </row>
    <row r="206" spans="1:13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16"/>
      <c r="E206" s="120"/>
      <c r="F206" s="120"/>
      <c r="G206" s="120"/>
      <c r="H206" s="120"/>
      <c r="I206" s="120"/>
      <c r="J206" s="120"/>
      <c r="K206" s="120"/>
      <c r="L206" s="92">
        <f t="shared" si="3"/>
        <v>0</v>
      </c>
      <c r="M206" s="120"/>
    </row>
    <row r="207" spans="1:13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16"/>
      <c r="E207" s="120"/>
      <c r="F207" s="120"/>
      <c r="G207" s="120"/>
      <c r="H207" s="120"/>
      <c r="I207" s="120"/>
      <c r="J207" s="120"/>
      <c r="K207" s="120"/>
      <c r="L207" s="92">
        <f t="shared" si="3"/>
        <v>0</v>
      </c>
      <c r="M207" s="120"/>
    </row>
    <row r="208" spans="1:13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16"/>
      <c r="E208" s="120"/>
      <c r="F208" s="120"/>
      <c r="G208" s="120"/>
      <c r="H208" s="120"/>
      <c r="I208" s="120"/>
      <c r="J208" s="120"/>
      <c r="K208" s="120"/>
      <c r="L208" s="92">
        <f t="shared" si="3"/>
        <v>0</v>
      </c>
      <c r="M208" s="120"/>
    </row>
    <row r="209" spans="1:13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16"/>
      <c r="E209" s="120"/>
      <c r="F209" s="120"/>
      <c r="G209" s="120"/>
      <c r="H209" s="120"/>
      <c r="I209" s="120"/>
      <c r="J209" s="120"/>
      <c r="K209" s="120"/>
      <c r="L209" s="92">
        <f t="shared" si="3"/>
        <v>0</v>
      </c>
      <c r="M209" s="120"/>
    </row>
    <row r="210" spans="1:13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16"/>
      <c r="E210" s="120"/>
      <c r="F210" s="120"/>
      <c r="G210" s="120"/>
      <c r="H210" s="120"/>
      <c r="I210" s="120"/>
      <c r="J210" s="120"/>
      <c r="K210" s="120"/>
      <c r="L210" s="92">
        <f t="shared" si="3"/>
        <v>0</v>
      </c>
      <c r="M210" s="120"/>
    </row>
    <row r="211" spans="1:13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16"/>
      <c r="E211" s="120"/>
      <c r="F211" s="120"/>
      <c r="G211" s="120"/>
      <c r="H211" s="120"/>
      <c r="I211" s="120"/>
      <c r="J211" s="120"/>
      <c r="K211" s="120"/>
      <c r="L211" s="92">
        <f t="shared" si="3"/>
        <v>0</v>
      </c>
      <c r="M211" s="120"/>
    </row>
    <row r="212" spans="1:13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16"/>
      <c r="E212" s="120"/>
      <c r="F212" s="120"/>
      <c r="G212" s="120"/>
      <c r="H212" s="120"/>
      <c r="I212" s="120"/>
      <c r="J212" s="120"/>
      <c r="K212" s="120"/>
      <c r="L212" s="92">
        <f t="shared" si="3"/>
        <v>0</v>
      </c>
      <c r="M212" s="120"/>
    </row>
    <row r="213" spans="1:13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16"/>
      <c r="E213" s="120"/>
      <c r="F213" s="120"/>
      <c r="G213" s="120"/>
      <c r="H213" s="120"/>
      <c r="I213" s="120"/>
      <c r="J213" s="120"/>
      <c r="K213" s="120"/>
      <c r="L213" s="92">
        <f t="shared" si="3"/>
        <v>0</v>
      </c>
      <c r="M213" s="120"/>
    </row>
    <row r="214" spans="1:13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16"/>
      <c r="E214" s="120"/>
      <c r="F214" s="120"/>
      <c r="G214" s="120"/>
      <c r="H214" s="120"/>
      <c r="I214" s="120"/>
      <c r="J214" s="120"/>
      <c r="K214" s="120"/>
      <c r="L214" s="92">
        <f t="shared" si="3"/>
        <v>0</v>
      </c>
      <c r="M214" s="120"/>
    </row>
    <row r="215" spans="1:13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16"/>
      <c r="E215" s="120"/>
      <c r="F215" s="120"/>
      <c r="G215" s="120"/>
      <c r="H215" s="120"/>
      <c r="I215" s="120"/>
      <c r="J215" s="120"/>
      <c r="K215" s="120"/>
      <c r="L215" s="92">
        <f t="shared" si="3"/>
        <v>0</v>
      </c>
      <c r="M215" s="120"/>
    </row>
    <row r="216" spans="1:13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16"/>
      <c r="E216" s="120"/>
      <c r="F216" s="120"/>
      <c r="G216" s="120"/>
      <c r="H216" s="120"/>
      <c r="I216" s="120"/>
      <c r="J216" s="120"/>
      <c r="K216" s="120"/>
      <c r="L216" s="92">
        <f t="shared" si="3"/>
        <v>0</v>
      </c>
      <c r="M216" s="120"/>
    </row>
    <row r="217" spans="1:13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16"/>
      <c r="E217" s="120"/>
      <c r="F217" s="120"/>
      <c r="G217" s="120"/>
      <c r="H217" s="120"/>
      <c r="I217" s="120"/>
      <c r="J217" s="120"/>
      <c r="K217" s="120"/>
      <c r="L217" s="92">
        <f t="shared" si="3"/>
        <v>0</v>
      </c>
      <c r="M217" s="120"/>
    </row>
    <row r="218" spans="1:13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16"/>
      <c r="E218" s="120"/>
      <c r="F218" s="120"/>
      <c r="G218" s="120"/>
      <c r="H218" s="120"/>
      <c r="I218" s="120"/>
      <c r="J218" s="120"/>
      <c r="K218" s="120"/>
      <c r="L218" s="92">
        <f t="shared" si="3"/>
        <v>0</v>
      </c>
      <c r="M218" s="120"/>
    </row>
    <row r="219" spans="1:13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16"/>
      <c r="E219" s="120"/>
      <c r="F219" s="120"/>
      <c r="G219" s="120"/>
      <c r="H219" s="120"/>
      <c r="I219" s="120"/>
      <c r="J219" s="120"/>
      <c r="K219" s="120"/>
      <c r="L219" s="92">
        <f t="shared" si="3"/>
        <v>0</v>
      </c>
      <c r="M219" s="120"/>
    </row>
    <row r="220" spans="1:13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16"/>
      <c r="E220" s="120"/>
      <c r="F220" s="120"/>
      <c r="G220" s="120"/>
      <c r="H220" s="120"/>
      <c r="I220" s="120"/>
      <c r="J220" s="120"/>
      <c r="K220" s="120"/>
      <c r="L220" s="92">
        <f t="shared" si="3"/>
        <v>0</v>
      </c>
      <c r="M220" s="120"/>
    </row>
    <row r="221" spans="1:13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16"/>
      <c r="E221" s="120"/>
      <c r="F221" s="120"/>
      <c r="G221" s="120"/>
      <c r="H221" s="120"/>
      <c r="I221" s="120"/>
      <c r="J221" s="120"/>
      <c r="K221" s="120"/>
      <c r="L221" s="92">
        <f t="shared" si="3"/>
        <v>0</v>
      </c>
      <c r="M221" s="120"/>
    </row>
    <row r="222" spans="1:13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16"/>
      <c r="E222" s="120"/>
      <c r="F222" s="120"/>
      <c r="G222" s="120"/>
      <c r="H222" s="120"/>
      <c r="I222" s="120"/>
      <c r="J222" s="120"/>
      <c r="K222" s="120"/>
      <c r="L222" s="92">
        <f t="shared" si="3"/>
        <v>0</v>
      </c>
      <c r="M222" s="120"/>
    </row>
    <row r="223" spans="1:13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16"/>
      <c r="E223" s="120"/>
      <c r="F223" s="120"/>
      <c r="G223" s="120"/>
      <c r="H223" s="120"/>
      <c r="I223" s="120"/>
      <c r="J223" s="120"/>
      <c r="K223" s="120"/>
      <c r="L223" s="92">
        <f t="shared" si="3"/>
        <v>0</v>
      </c>
      <c r="M223" s="120"/>
    </row>
    <row r="224" spans="1:13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16"/>
      <c r="E224" s="120"/>
      <c r="F224" s="120"/>
      <c r="G224" s="120"/>
      <c r="H224" s="120"/>
      <c r="I224" s="120"/>
      <c r="J224" s="120"/>
      <c r="K224" s="120"/>
      <c r="L224" s="92">
        <f t="shared" si="3"/>
        <v>0</v>
      </c>
      <c r="M224" s="120"/>
    </row>
    <row r="225" spans="1:13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16"/>
      <c r="E225" s="120"/>
      <c r="F225" s="120"/>
      <c r="G225" s="120"/>
      <c r="H225" s="120"/>
      <c r="I225" s="120"/>
      <c r="J225" s="120"/>
      <c r="K225" s="120"/>
      <c r="L225" s="92">
        <f t="shared" si="3"/>
        <v>0</v>
      </c>
      <c r="M225" s="120"/>
    </row>
    <row r="226" spans="1:13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16"/>
      <c r="E226" s="120"/>
      <c r="F226" s="120"/>
      <c r="G226" s="120"/>
      <c r="H226" s="120"/>
      <c r="I226" s="120"/>
      <c r="J226" s="120"/>
      <c r="K226" s="120"/>
      <c r="L226" s="92">
        <f t="shared" si="3"/>
        <v>0</v>
      </c>
      <c r="M226" s="120"/>
    </row>
    <row r="227" spans="1:13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16"/>
      <c r="E227" s="120"/>
      <c r="F227" s="120"/>
      <c r="G227" s="120"/>
      <c r="H227" s="120"/>
      <c r="I227" s="120"/>
      <c r="J227" s="120"/>
      <c r="K227" s="120"/>
      <c r="L227" s="92">
        <f t="shared" si="3"/>
        <v>0</v>
      </c>
      <c r="M227" s="120"/>
    </row>
    <row r="228" spans="1:13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16"/>
      <c r="E228" s="120"/>
      <c r="F228" s="120"/>
      <c r="G228" s="120"/>
      <c r="H228" s="120"/>
      <c r="I228" s="120"/>
      <c r="J228" s="120"/>
      <c r="K228" s="120"/>
      <c r="L228" s="92">
        <f t="shared" si="3"/>
        <v>0</v>
      </c>
      <c r="M228" s="120"/>
    </row>
    <row r="229" spans="1:13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16"/>
      <c r="E229" s="120"/>
      <c r="F229" s="120"/>
      <c r="G229" s="120"/>
      <c r="H229" s="120"/>
      <c r="I229" s="120"/>
      <c r="J229" s="120"/>
      <c r="K229" s="120"/>
      <c r="L229" s="92">
        <f t="shared" si="3"/>
        <v>0</v>
      </c>
      <c r="M229" s="120"/>
    </row>
    <row r="230" spans="1:13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16"/>
      <c r="E230" s="120"/>
      <c r="F230" s="120"/>
      <c r="G230" s="120"/>
      <c r="H230" s="120"/>
      <c r="I230" s="120"/>
      <c r="J230" s="120"/>
      <c r="K230" s="120"/>
      <c r="L230" s="92">
        <f t="shared" si="3"/>
        <v>0</v>
      </c>
      <c r="M230" s="120"/>
    </row>
    <row r="231" spans="1:13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16"/>
      <c r="E231" s="120"/>
      <c r="F231" s="120"/>
      <c r="G231" s="120"/>
      <c r="H231" s="120"/>
      <c r="I231" s="120"/>
      <c r="J231" s="120"/>
      <c r="K231" s="120"/>
      <c r="L231" s="92">
        <f t="shared" si="3"/>
        <v>0</v>
      </c>
      <c r="M231" s="120"/>
    </row>
    <row r="232" spans="1:13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16"/>
      <c r="E232" s="120"/>
      <c r="F232" s="120"/>
      <c r="G232" s="120"/>
      <c r="H232" s="120"/>
      <c r="I232" s="120"/>
      <c r="J232" s="120"/>
      <c r="K232" s="120"/>
      <c r="L232" s="92">
        <f t="shared" si="3"/>
        <v>0</v>
      </c>
      <c r="M232" s="120"/>
    </row>
    <row r="233" spans="1:13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16"/>
      <c r="E233" s="120"/>
      <c r="F233" s="120"/>
      <c r="G233" s="120"/>
      <c r="H233" s="120"/>
      <c r="I233" s="120"/>
      <c r="J233" s="120"/>
      <c r="K233" s="120"/>
      <c r="L233" s="92">
        <f t="shared" si="3"/>
        <v>0</v>
      </c>
      <c r="M233" s="120"/>
    </row>
    <row r="234" spans="1:13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16"/>
      <c r="E234" s="120"/>
      <c r="F234" s="120"/>
      <c r="G234" s="120"/>
      <c r="H234" s="120"/>
      <c r="I234" s="120"/>
      <c r="J234" s="120"/>
      <c r="K234" s="120"/>
      <c r="L234" s="92">
        <f t="shared" si="3"/>
        <v>0</v>
      </c>
      <c r="M234" s="120"/>
    </row>
    <row r="235" spans="1:13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16"/>
      <c r="E235" s="120"/>
      <c r="F235" s="120"/>
      <c r="G235" s="120"/>
      <c r="H235" s="120"/>
      <c r="I235" s="120"/>
      <c r="J235" s="120"/>
      <c r="K235" s="120"/>
      <c r="L235" s="92">
        <f t="shared" si="3"/>
        <v>0</v>
      </c>
      <c r="M235" s="120"/>
    </row>
    <row r="236" spans="1:13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16"/>
      <c r="E236" s="120"/>
      <c r="F236" s="120"/>
      <c r="G236" s="120"/>
      <c r="H236" s="120"/>
      <c r="I236" s="120"/>
      <c r="J236" s="120"/>
      <c r="K236" s="120"/>
      <c r="L236" s="92">
        <f t="shared" si="3"/>
        <v>0</v>
      </c>
      <c r="M236" s="120"/>
    </row>
    <row r="237" spans="1:13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16"/>
      <c r="E237" s="120"/>
      <c r="F237" s="120"/>
      <c r="G237" s="120"/>
      <c r="H237" s="120"/>
      <c r="I237" s="120"/>
      <c r="J237" s="120"/>
      <c r="K237" s="120"/>
      <c r="L237" s="92">
        <f t="shared" si="3"/>
        <v>0</v>
      </c>
      <c r="M237" s="120"/>
    </row>
    <row r="238" spans="1:13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16"/>
      <c r="E238" s="120"/>
      <c r="F238" s="120"/>
      <c r="G238" s="120"/>
      <c r="H238" s="120"/>
      <c r="I238" s="120"/>
      <c r="J238" s="120"/>
      <c r="K238" s="120"/>
      <c r="L238" s="92">
        <f t="shared" si="3"/>
        <v>0</v>
      </c>
      <c r="M238" s="120"/>
    </row>
    <row r="239" spans="1:13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16"/>
      <c r="E239" s="120"/>
      <c r="F239" s="120"/>
      <c r="G239" s="120"/>
      <c r="H239" s="120"/>
      <c r="I239" s="120"/>
      <c r="J239" s="120"/>
      <c r="K239" s="120"/>
      <c r="L239" s="92">
        <f t="shared" si="3"/>
        <v>0</v>
      </c>
      <c r="M239" s="120"/>
    </row>
    <row r="240" spans="1:13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16"/>
      <c r="E240" s="120"/>
      <c r="F240" s="120"/>
      <c r="G240" s="120"/>
      <c r="H240" s="120"/>
      <c r="I240" s="120"/>
      <c r="J240" s="120"/>
      <c r="K240" s="120"/>
      <c r="L240" s="92">
        <f t="shared" si="3"/>
        <v>0</v>
      </c>
      <c r="M240" s="120"/>
    </row>
    <row r="241" spans="1:13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16"/>
      <c r="E241" s="120"/>
      <c r="F241" s="120"/>
      <c r="G241" s="120"/>
      <c r="H241" s="120"/>
      <c r="I241" s="120"/>
      <c r="J241" s="120"/>
      <c r="K241" s="120"/>
      <c r="L241" s="92">
        <f t="shared" si="3"/>
        <v>0</v>
      </c>
      <c r="M241" s="120"/>
    </row>
    <row r="242" spans="1:13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16"/>
      <c r="E242" s="120"/>
      <c r="F242" s="120"/>
      <c r="G242" s="120"/>
      <c r="H242" s="120"/>
      <c r="I242" s="120"/>
      <c r="J242" s="120"/>
      <c r="K242" s="120"/>
      <c r="L242" s="92">
        <f t="shared" si="3"/>
        <v>0</v>
      </c>
      <c r="M242" s="120"/>
    </row>
    <row r="243" spans="1:13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16"/>
      <c r="E243" s="120"/>
      <c r="F243" s="120"/>
      <c r="G243" s="120"/>
      <c r="H243" s="120"/>
      <c r="I243" s="120"/>
      <c r="J243" s="120"/>
      <c r="K243" s="120"/>
      <c r="L243" s="92">
        <f t="shared" si="3"/>
        <v>0</v>
      </c>
      <c r="M243" s="120"/>
    </row>
    <row r="244" spans="1:13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16"/>
      <c r="E244" s="120"/>
      <c r="F244" s="120"/>
      <c r="G244" s="120"/>
      <c r="H244" s="120"/>
      <c r="I244" s="120"/>
      <c r="J244" s="120"/>
      <c r="K244" s="120"/>
      <c r="L244" s="92">
        <f t="shared" si="3"/>
        <v>0</v>
      </c>
      <c r="M244" s="120"/>
    </row>
    <row r="245" spans="1:13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16"/>
      <c r="E245" s="120"/>
      <c r="F245" s="120"/>
      <c r="G245" s="120"/>
      <c r="H245" s="120"/>
      <c r="I245" s="120"/>
      <c r="J245" s="120"/>
      <c r="K245" s="120"/>
      <c r="L245" s="92">
        <f t="shared" si="3"/>
        <v>0</v>
      </c>
      <c r="M245" s="120"/>
    </row>
    <row r="246" spans="1:13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16"/>
      <c r="E246" s="120"/>
      <c r="F246" s="120"/>
      <c r="G246" s="120"/>
      <c r="H246" s="120"/>
      <c r="I246" s="120"/>
      <c r="J246" s="120"/>
      <c r="K246" s="120"/>
      <c r="L246" s="92">
        <f t="shared" si="3"/>
        <v>0</v>
      </c>
      <c r="M246" s="120"/>
    </row>
    <row r="247" spans="1:13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16"/>
      <c r="E247" s="120"/>
      <c r="F247" s="120"/>
      <c r="G247" s="120"/>
      <c r="H247" s="120"/>
      <c r="I247" s="120"/>
      <c r="J247" s="120"/>
      <c r="K247" s="120"/>
      <c r="L247" s="92">
        <f t="shared" si="3"/>
        <v>0</v>
      </c>
      <c r="M247" s="120"/>
    </row>
    <row r="248" spans="1:13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16"/>
      <c r="E248" s="120"/>
      <c r="F248" s="120"/>
      <c r="G248" s="120"/>
      <c r="H248" s="120"/>
      <c r="I248" s="120"/>
      <c r="J248" s="120"/>
      <c r="K248" s="120"/>
      <c r="L248" s="92">
        <f t="shared" si="3"/>
        <v>0</v>
      </c>
      <c r="M248" s="120"/>
    </row>
    <row r="249" spans="1:13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16"/>
      <c r="E249" s="120"/>
      <c r="F249" s="120"/>
      <c r="G249" s="120"/>
      <c r="H249" s="120"/>
      <c r="I249" s="120"/>
      <c r="J249" s="120"/>
      <c r="K249" s="120"/>
      <c r="L249" s="92">
        <f t="shared" si="3"/>
        <v>0</v>
      </c>
      <c r="M249" s="120"/>
    </row>
    <row r="250" spans="1:13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16"/>
      <c r="E250" s="120"/>
      <c r="F250" s="120"/>
      <c r="G250" s="120"/>
      <c r="H250" s="120"/>
      <c r="I250" s="120"/>
      <c r="J250" s="120"/>
      <c r="K250" s="120"/>
      <c r="L250" s="92">
        <f t="shared" si="3"/>
        <v>0</v>
      </c>
      <c r="M250" s="120"/>
    </row>
    <row r="251" spans="1:13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16"/>
      <c r="E251" s="120"/>
      <c r="F251" s="120"/>
      <c r="G251" s="120"/>
      <c r="H251" s="120"/>
      <c r="I251" s="120"/>
      <c r="J251" s="120"/>
      <c r="K251" s="120"/>
      <c r="L251" s="92">
        <f t="shared" si="3"/>
        <v>0</v>
      </c>
      <c r="M251" s="120"/>
    </row>
    <row r="252" spans="1:13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16"/>
      <c r="E252" s="120"/>
      <c r="F252" s="120"/>
      <c r="G252" s="120"/>
      <c r="H252" s="120"/>
      <c r="I252" s="120"/>
      <c r="J252" s="120"/>
      <c r="K252" s="120"/>
      <c r="L252" s="92">
        <f t="shared" si="3"/>
        <v>0</v>
      </c>
      <c r="M252" s="120"/>
    </row>
    <row r="253" spans="1:13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16"/>
      <c r="E253" s="120"/>
      <c r="F253" s="120"/>
      <c r="G253" s="120"/>
      <c r="H253" s="120"/>
      <c r="I253" s="120"/>
      <c r="J253" s="120"/>
      <c r="K253" s="120"/>
      <c r="L253" s="92">
        <f t="shared" si="3"/>
        <v>0</v>
      </c>
      <c r="M253" s="120"/>
    </row>
    <row r="254" spans="1:13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16"/>
      <c r="E254" s="120"/>
      <c r="F254" s="120"/>
      <c r="G254" s="120"/>
      <c r="H254" s="120"/>
      <c r="I254" s="120"/>
      <c r="J254" s="120"/>
      <c r="K254" s="120"/>
      <c r="L254" s="92">
        <f t="shared" si="3"/>
        <v>0</v>
      </c>
      <c r="M254" s="120"/>
    </row>
    <row r="255" spans="1:13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16"/>
      <c r="E255" s="120"/>
      <c r="F255" s="120"/>
      <c r="G255" s="120"/>
      <c r="H255" s="120"/>
      <c r="I255" s="120"/>
      <c r="J255" s="120"/>
      <c r="K255" s="120"/>
      <c r="L255" s="92">
        <f t="shared" si="3"/>
        <v>0</v>
      </c>
      <c r="M255" s="120"/>
    </row>
    <row r="256" spans="1:13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16"/>
      <c r="E256" s="120"/>
      <c r="F256" s="120"/>
      <c r="G256" s="120"/>
      <c r="H256" s="120"/>
      <c r="I256" s="120"/>
      <c r="J256" s="120"/>
      <c r="K256" s="120"/>
      <c r="L256" s="92">
        <f t="shared" si="3"/>
        <v>0</v>
      </c>
      <c r="M256" s="120"/>
    </row>
    <row r="257" spans="1:13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16"/>
      <c r="E257" s="120"/>
      <c r="F257" s="120"/>
      <c r="G257" s="120"/>
      <c r="H257" s="120"/>
      <c r="I257" s="120"/>
      <c r="J257" s="120"/>
      <c r="K257" s="120"/>
      <c r="L257" s="92">
        <f t="shared" si="3"/>
        <v>0</v>
      </c>
      <c r="M257" s="120"/>
    </row>
    <row r="258" spans="1:13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16"/>
      <c r="E258" s="120"/>
      <c r="F258" s="120"/>
      <c r="G258" s="120"/>
      <c r="H258" s="120"/>
      <c r="I258" s="120"/>
      <c r="J258" s="120"/>
      <c r="K258" s="120"/>
      <c r="L258" s="92">
        <f t="shared" si="3"/>
        <v>0</v>
      </c>
      <c r="M258" s="120"/>
    </row>
    <row r="259" spans="1:13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16"/>
      <c r="E259" s="120"/>
      <c r="F259" s="120"/>
      <c r="G259" s="120"/>
      <c r="H259" s="120"/>
      <c r="I259" s="120"/>
      <c r="J259" s="120"/>
      <c r="K259" s="120"/>
      <c r="L259" s="92">
        <f t="shared" si="3"/>
        <v>0</v>
      </c>
      <c r="M259" s="120"/>
    </row>
    <row r="260" spans="1:13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16"/>
      <c r="E260" s="120"/>
      <c r="F260" s="120"/>
      <c r="G260" s="120"/>
      <c r="H260" s="120"/>
      <c r="I260" s="120"/>
      <c r="J260" s="120"/>
      <c r="K260" s="120"/>
      <c r="L260" s="92">
        <f t="shared" si="3"/>
        <v>0</v>
      </c>
      <c r="M260" s="120"/>
    </row>
    <row r="261" spans="1:13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16"/>
      <c r="E261" s="120"/>
      <c r="F261" s="120"/>
      <c r="G261" s="120"/>
      <c r="H261" s="120"/>
      <c r="I261" s="120"/>
      <c r="J261" s="120"/>
      <c r="K261" s="120"/>
      <c r="L261" s="92">
        <f t="shared" si="3"/>
        <v>0</v>
      </c>
      <c r="M261" s="120"/>
    </row>
    <row r="262" spans="1:13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16"/>
      <c r="E262" s="120"/>
      <c r="F262" s="120"/>
      <c r="G262" s="120"/>
      <c r="H262" s="120"/>
      <c r="I262" s="120"/>
      <c r="J262" s="120"/>
      <c r="K262" s="120"/>
      <c r="L262" s="92">
        <f t="shared" si="3"/>
        <v>0</v>
      </c>
      <c r="M262" s="120"/>
    </row>
    <row r="263" spans="1:13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16"/>
      <c r="E263" s="120"/>
      <c r="F263" s="120"/>
      <c r="G263" s="120"/>
      <c r="H263" s="120"/>
      <c r="I263" s="120"/>
      <c r="J263" s="120"/>
      <c r="K263" s="120"/>
      <c r="L263" s="92">
        <f t="shared" si="3"/>
        <v>0</v>
      </c>
      <c r="M263" s="120"/>
    </row>
    <row r="264" spans="1:13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16"/>
      <c r="E264" s="120"/>
      <c r="F264" s="120"/>
      <c r="G264" s="120"/>
      <c r="H264" s="120"/>
      <c r="I264" s="120"/>
      <c r="J264" s="120"/>
      <c r="K264" s="120"/>
      <c r="L264" s="92">
        <f t="shared" si="3"/>
        <v>0</v>
      </c>
      <c r="M264" s="120"/>
    </row>
    <row r="265" spans="1:13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16"/>
      <c r="E265" s="120"/>
      <c r="F265" s="120"/>
      <c r="G265" s="120"/>
      <c r="H265" s="120"/>
      <c r="I265" s="120"/>
      <c r="J265" s="120"/>
      <c r="K265" s="120"/>
      <c r="L265" s="92">
        <f t="shared" ref="L265:L307" si="4">IF(E265=2,2,IF(E265=2,1*0.16,E265*0.16)+IF(F265=2,1*0.14,F265*0.14)+IF(G265=2,1*0.14,G265*0.14)+IF(H265=2,1*0.14,H265*0.14)+IF(I265=2,1*0.14,I265*0.14)+IF(J265=2,1*0.14,J265*0.14)+IF(K265=2,1*0.14,K265*0.14))</f>
        <v>0</v>
      </c>
      <c r="M265" s="120"/>
    </row>
    <row r="266" spans="1:13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16"/>
      <c r="E266" s="120"/>
      <c r="F266" s="120"/>
      <c r="G266" s="120"/>
      <c r="H266" s="120"/>
      <c r="I266" s="120"/>
      <c r="J266" s="120"/>
      <c r="K266" s="120"/>
      <c r="L266" s="92">
        <f t="shared" si="4"/>
        <v>0</v>
      </c>
      <c r="M266" s="120"/>
    </row>
    <row r="267" spans="1:13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16"/>
      <c r="E267" s="120"/>
      <c r="F267" s="120"/>
      <c r="G267" s="120"/>
      <c r="H267" s="120"/>
      <c r="I267" s="120"/>
      <c r="J267" s="120"/>
      <c r="K267" s="120"/>
      <c r="L267" s="92">
        <f t="shared" si="4"/>
        <v>0</v>
      </c>
      <c r="M267" s="120"/>
    </row>
    <row r="268" spans="1:13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16"/>
      <c r="E268" s="120"/>
      <c r="F268" s="120"/>
      <c r="G268" s="120"/>
      <c r="H268" s="120"/>
      <c r="I268" s="120"/>
      <c r="J268" s="120"/>
      <c r="K268" s="120"/>
      <c r="L268" s="92">
        <f t="shared" si="4"/>
        <v>0</v>
      </c>
      <c r="M268" s="120"/>
    </row>
    <row r="269" spans="1:13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16"/>
      <c r="E269" s="120"/>
      <c r="F269" s="120"/>
      <c r="G269" s="120"/>
      <c r="H269" s="120"/>
      <c r="I269" s="120"/>
      <c r="J269" s="120"/>
      <c r="K269" s="120"/>
      <c r="L269" s="92">
        <f t="shared" si="4"/>
        <v>0</v>
      </c>
      <c r="M269" s="120"/>
    </row>
    <row r="270" spans="1:13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16"/>
      <c r="E270" s="120"/>
      <c r="F270" s="120"/>
      <c r="G270" s="120"/>
      <c r="H270" s="120"/>
      <c r="I270" s="120"/>
      <c r="J270" s="120"/>
      <c r="K270" s="120"/>
      <c r="L270" s="92">
        <f t="shared" si="4"/>
        <v>0</v>
      </c>
      <c r="M270" s="120"/>
    </row>
    <row r="271" spans="1:13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16"/>
      <c r="E271" s="120"/>
      <c r="F271" s="120"/>
      <c r="G271" s="120"/>
      <c r="H271" s="120"/>
      <c r="I271" s="120"/>
      <c r="J271" s="120"/>
      <c r="K271" s="120"/>
      <c r="L271" s="92">
        <f t="shared" si="4"/>
        <v>0</v>
      </c>
      <c r="M271" s="120"/>
    </row>
    <row r="272" spans="1:13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16"/>
      <c r="E272" s="120"/>
      <c r="F272" s="120"/>
      <c r="G272" s="120"/>
      <c r="H272" s="120"/>
      <c r="I272" s="120"/>
      <c r="J272" s="120"/>
      <c r="K272" s="120"/>
      <c r="L272" s="92">
        <f t="shared" si="4"/>
        <v>0</v>
      </c>
      <c r="M272" s="120"/>
    </row>
    <row r="273" spans="1:13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16"/>
      <c r="E273" s="120"/>
      <c r="F273" s="120"/>
      <c r="G273" s="120"/>
      <c r="H273" s="120"/>
      <c r="I273" s="120"/>
      <c r="J273" s="120"/>
      <c r="K273" s="120"/>
      <c r="L273" s="92">
        <f t="shared" si="4"/>
        <v>0</v>
      </c>
      <c r="M273" s="120"/>
    </row>
    <row r="274" spans="1:13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16"/>
      <c r="E274" s="120"/>
      <c r="F274" s="120"/>
      <c r="G274" s="120"/>
      <c r="H274" s="120"/>
      <c r="I274" s="120"/>
      <c r="J274" s="120"/>
      <c r="K274" s="120"/>
      <c r="L274" s="92">
        <f t="shared" si="4"/>
        <v>0</v>
      </c>
      <c r="M274" s="120"/>
    </row>
    <row r="275" spans="1:13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16"/>
      <c r="E275" s="120"/>
      <c r="F275" s="120"/>
      <c r="G275" s="120"/>
      <c r="H275" s="120"/>
      <c r="I275" s="120"/>
      <c r="J275" s="120"/>
      <c r="K275" s="120"/>
      <c r="L275" s="92">
        <f t="shared" si="4"/>
        <v>0</v>
      </c>
      <c r="M275" s="120"/>
    </row>
    <row r="276" spans="1:13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16"/>
      <c r="E276" s="120"/>
      <c r="F276" s="120"/>
      <c r="G276" s="120"/>
      <c r="H276" s="120"/>
      <c r="I276" s="120"/>
      <c r="J276" s="120"/>
      <c r="K276" s="120"/>
      <c r="L276" s="92">
        <f t="shared" si="4"/>
        <v>0</v>
      </c>
      <c r="M276" s="120"/>
    </row>
    <row r="277" spans="1:13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16"/>
      <c r="E277" s="120"/>
      <c r="F277" s="120"/>
      <c r="G277" s="120"/>
      <c r="H277" s="120"/>
      <c r="I277" s="120"/>
      <c r="J277" s="120"/>
      <c r="K277" s="120"/>
      <c r="L277" s="92">
        <f t="shared" si="4"/>
        <v>0</v>
      </c>
      <c r="M277" s="120"/>
    </row>
    <row r="278" spans="1:13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16"/>
      <c r="E278" s="120"/>
      <c r="F278" s="120"/>
      <c r="G278" s="120"/>
      <c r="H278" s="120"/>
      <c r="I278" s="120"/>
      <c r="J278" s="120"/>
      <c r="K278" s="120"/>
      <c r="L278" s="92">
        <f t="shared" si="4"/>
        <v>0</v>
      </c>
      <c r="M278" s="120"/>
    </row>
    <row r="279" spans="1:13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16"/>
      <c r="E279" s="120"/>
      <c r="F279" s="120"/>
      <c r="G279" s="120"/>
      <c r="H279" s="120"/>
      <c r="I279" s="120"/>
      <c r="J279" s="120"/>
      <c r="K279" s="120"/>
      <c r="L279" s="92">
        <f t="shared" si="4"/>
        <v>0</v>
      </c>
      <c r="M279" s="120"/>
    </row>
    <row r="280" spans="1:13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16"/>
      <c r="E280" s="120"/>
      <c r="F280" s="120"/>
      <c r="G280" s="120"/>
      <c r="H280" s="120"/>
      <c r="I280" s="120"/>
      <c r="J280" s="120"/>
      <c r="K280" s="120"/>
      <c r="L280" s="92">
        <f t="shared" si="4"/>
        <v>0</v>
      </c>
      <c r="M280" s="120"/>
    </row>
    <row r="281" spans="1:13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16"/>
      <c r="E281" s="120"/>
      <c r="F281" s="120"/>
      <c r="G281" s="120"/>
      <c r="H281" s="120"/>
      <c r="I281" s="120"/>
      <c r="J281" s="120"/>
      <c r="K281" s="120"/>
      <c r="L281" s="92">
        <f t="shared" si="4"/>
        <v>0</v>
      </c>
      <c r="M281" s="120"/>
    </row>
    <row r="282" spans="1:13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16"/>
      <c r="E282" s="120"/>
      <c r="F282" s="120"/>
      <c r="G282" s="120"/>
      <c r="H282" s="120"/>
      <c r="I282" s="120"/>
      <c r="J282" s="120"/>
      <c r="K282" s="120"/>
      <c r="L282" s="92">
        <f t="shared" si="4"/>
        <v>0</v>
      </c>
      <c r="M282" s="120"/>
    </row>
    <row r="283" spans="1:13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16"/>
      <c r="E283" s="120"/>
      <c r="F283" s="120"/>
      <c r="G283" s="120"/>
      <c r="H283" s="120"/>
      <c r="I283" s="120"/>
      <c r="J283" s="120"/>
      <c r="K283" s="120"/>
      <c r="L283" s="92">
        <f t="shared" si="4"/>
        <v>0</v>
      </c>
      <c r="M283" s="120"/>
    </row>
    <row r="284" spans="1:13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16"/>
      <c r="E284" s="120"/>
      <c r="F284" s="120"/>
      <c r="G284" s="120"/>
      <c r="H284" s="120"/>
      <c r="I284" s="120"/>
      <c r="J284" s="120"/>
      <c r="K284" s="120"/>
      <c r="L284" s="92">
        <f t="shared" si="4"/>
        <v>0</v>
      </c>
      <c r="M284" s="120"/>
    </row>
    <row r="285" spans="1:13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16"/>
      <c r="E285" s="120"/>
      <c r="F285" s="120"/>
      <c r="G285" s="120"/>
      <c r="H285" s="120"/>
      <c r="I285" s="120"/>
      <c r="J285" s="120"/>
      <c r="K285" s="120"/>
      <c r="L285" s="92">
        <f t="shared" si="4"/>
        <v>0</v>
      </c>
      <c r="M285" s="120"/>
    </row>
    <row r="286" spans="1:13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16"/>
      <c r="E286" s="120"/>
      <c r="F286" s="120"/>
      <c r="G286" s="120"/>
      <c r="H286" s="120"/>
      <c r="I286" s="120"/>
      <c r="J286" s="120"/>
      <c r="K286" s="120"/>
      <c r="L286" s="92">
        <f t="shared" si="4"/>
        <v>0</v>
      </c>
      <c r="M286" s="120"/>
    </row>
    <row r="287" spans="1:13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16"/>
      <c r="E287" s="120"/>
      <c r="F287" s="120"/>
      <c r="G287" s="120"/>
      <c r="H287" s="120"/>
      <c r="I287" s="120"/>
      <c r="J287" s="120"/>
      <c r="K287" s="120"/>
      <c r="L287" s="92">
        <f t="shared" si="4"/>
        <v>0</v>
      </c>
      <c r="M287" s="120"/>
    </row>
    <row r="288" spans="1:13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16"/>
      <c r="E288" s="120"/>
      <c r="F288" s="120"/>
      <c r="G288" s="120"/>
      <c r="H288" s="120"/>
      <c r="I288" s="120"/>
      <c r="J288" s="120"/>
      <c r="K288" s="120"/>
      <c r="L288" s="92">
        <f t="shared" si="4"/>
        <v>0</v>
      </c>
      <c r="M288" s="120"/>
    </row>
    <row r="289" spans="1:13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16"/>
      <c r="E289" s="120"/>
      <c r="F289" s="120"/>
      <c r="G289" s="120"/>
      <c r="H289" s="120"/>
      <c r="I289" s="120"/>
      <c r="J289" s="120"/>
      <c r="K289" s="120"/>
      <c r="L289" s="92">
        <f t="shared" si="4"/>
        <v>0</v>
      </c>
      <c r="M289" s="120"/>
    </row>
    <row r="290" spans="1:13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16"/>
      <c r="E290" s="120"/>
      <c r="F290" s="120"/>
      <c r="G290" s="120"/>
      <c r="H290" s="120"/>
      <c r="I290" s="120"/>
      <c r="J290" s="120"/>
      <c r="K290" s="120"/>
      <c r="L290" s="92">
        <f t="shared" si="4"/>
        <v>0</v>
      </c>
      <c r="M290" s="120"/>
    </row>
    <row r="291" spans="1:13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16"/>
      <c r="E291" s="120"/>
      <c r="F291" s="120"/>
      <c r="G291" s="120"/>
      <c r="H291" s="120"/>
      <c r="I291" s="120"/>
      <c r="J291" s="120"/>
      <c r="K291" s="120"/>
      <c r="L291" s="92">
        <f t="shared" si="4"/>
        <v>0</v>
      </c>
      <c r="M291" s="120"/>
    </row>
    <row r="292" spans="1:13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16"/>
      <c r="E292" s="120"/>
      <c r="F292" s="120"/>
      <c r="G292" s="120"/>
      <c r="H292" s="120"/>
      <c r="I292" s="120"/>
      <c r="J292" s="120"/>
      <c r="K292" s="120"/>
      <c r="L292" s="92">
        <f t="shared" si="4"/>
        <v>0</v>
      </c>
      <c r="M292" s="120"/>
    </row>
    <row r="293" spans="1:13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16"/>
      <c r="E293" s="120"/>
      <c r="F293" s="120"/>
      <c r="G293" s="120"/>
      <c r="H293" s="120"/>
      <c r="I293" s="120"/>
      <c r="J293" s="120"/>
      <c r="K293" s="120"/>
      <c r="L293" s="92">
        <f t="shared" si="4"/>
        <v>0</v>
      </c>
      <c r="M293" s="120"/>
    </row>
    <row r="294" spans="1:13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16"/>
      <c r="E294" s="120"/>
      <c r="F294" s="120"/>
      <c r="G294" s="120"/>
      <c r="H294" s="120"/>
      <c r="I294" s="120"/>
      <c r="J294" s="120"/>
      <c r="K294" s="120"/>
      <c r="L294" s="92">
        <f t="shared" si="4"/>
        <v>0</v>
      </c>
      <c r="M294" s="120"/>
    </row>
    <row r="295" spans="1:13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16"/>
      <c r="E295" s="120"/>
      <c r="F295" s="120"/>
      <c r="G295" s="120"/>
      <c r="H295" s="120"/>
      <c r="I295" s="120"/>
      <c r="J295" s="120"/>
      <c r="K295" s="120"/>
      <c r="L295" s="92">
        <f t="shared" si="4"/>
        <v>0</v>
      </c>
      <c r="M295" s="120"/>
    </row>
    <row r="296" spans="1:13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16"/>
      <c r="E296" s="120"/>
      <c r="F296" s="120"/>
      <c r="G296" s="120"/>
      <c r="H296" s="120"/>
      <c r="I296" s="120"/>
      <c r="J296" s="120"/>
      <c r="K296" s="120"/>
      <c r="L296" s="92">
        <f t="shared" si="4"/>
        <v>0</v>
      </c>
      <c r="M296" s="120"/>
    </row>
    <row r="297" spans="1:13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16"/>
      <c r="E297" s="120"/>
      <c r="F297" s="120"/>
      <c r="G297" s="120"/>
      <c r="H297" s="120"/>
      <c r="I297" s="120"/>
      <c r="J297" s="120"/>
      <c r="K297" s="120"/>
      <c r="L297" s="92">
        <f t="shared" si="4"/>
        <v>0</v>
      </c>
      <c r="M297" s="120"/>
    </row>
    <row r="298" spans="1:13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16"/>
      <c r="E298" s="120"/>
      <c r="F298" s="120"/>
      <c r="G298" s="120"/>
      <c r="H298" s="120"/>
      <c r="I298" s="120"/>
      <c r="J298" s="120"/>
      <c r="K298" s="120"/>
      <c r="L298" s="92">
        <f t="shared" si="4"/>
        <v>0</v>
      </c>
      <c r="M298" s="120"/>
    </row>
    <row r="299" spans="1:13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16"/>
      <c r="E299" s="120"/>
      <c r="F299" s="120"/>
      <c r="G299" s="120"/>
      <c r="H299" s="120"/>
      <c r="I299" s="120"/>
      <c r="J299" s="120"/>
      <c r="K299" s="120"/>
      <c r="L299" s="92">
        <f t="shared" si="4"/>
        <v>0</v>
      </c>
      <c r="M299" s="120"/>
    </row>
    <row r="300" spans="1:13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16"/>
      <c r="E300" s="120"/>
      <c r="F300" s="120"/>
      <c r="G300" s="120"/>
      <c r="H300" s="120"/>
      <c r="I300" s="120"/>
      <c r="J300" s="120"/>
      <c r="K300" s="120"/>
      <c r="L300" s="92">
        <f t="shared" si="4"/>
        <v>0</v>
      </c>
      <c r="M300" s="120"/>
    </row>
    <row r="301" spans="1:13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16"/>
      <c r="E301" s="120"/>
      <c r="F301" s="120"/>
      <c r="G301" s="120"/>
      <c r="H301" s="120"/>
      <c r="I301" s="120"/>
      <c r="J301" s="120"/>
      <c r="K301" s="120"/>
      <c r="L301" s="92">
        <f t="shared" si="4"/>
        <v>0</v>
      </c>
      <c r="M301" s="120"/>
    </row>
    <row r="302" spans="1:13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16"/>
      <c r="E302" s="120"/>
      <c r="F302" s="120"/>
      <c r="G302" s="120"/>
      <c r="H302" s="120"/>
      <c r="I302" s="120"/>
      <c r="J302" s="120"/>
      <c r="K302" s="120"/>
      <c r="L302" s="92">
        <f t="shared" si="4"/>
        <v>0</v>
      </c>
      <c r="M302" s="120"/>
    </row>
    <row r="303" spans="1:13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16"/>
      <c r="E303" s="120"/>
      <c r="F303" s="120"/>
      <c r="G303" s="120"/>
      <c r="H303" s="120"/>
      <c r="I303" s="120"/>
      <c r="J303" s="120"/>
      <c r="K303" s="120"/>
      <c r="L303" s="92">
        <f t="shared" si="4"/>
        <v>0</v>
      </c>
      <c r="M303" s="120"/>
    </row>
    <row r="304" spans="1:13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16"/>
      <c r="E304" s="120"/>
      <c r="F304" s="120"/>
      <c r="G304" s="120"/>
      <c r="H304" s="120"/>
      <c r="I304" s="120"/>
      <c r="J304" s="120"/>
      <c r="K304" s="120"/>
      <c r="L304" s="92">
        <f t="shared" si="4"/>
        <v>0</v>
      </c>
      <c r="M304" s="120"/>
    </row>
    <row r="305" spans="1:13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16"/>
      <c r="E305" s="120"/>
      <c r="F305" s="120"/>
      <c r="G305" s="120"/>
      <c r="H305" s="120"/>
      <c r="I305" s="120"/>
      <c r="J305" s="120"/>
      <c r="K305" s="120"/>
      <c r="L305" s="92">
        <f t="shared" si="4"/>
        <v>0</v>
      </c>
      <c r="M305" s="120"/>
    </row>
    <row r="306" spans="1:13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16"/>
      <c r="E306" s="120"/>
      <c r="F306" s="120"/>
      <c r="G306" s="120"/>
      <c r="H306" s="120"/>
      <c r="I306" s="120"/>
      <c r="J306" s="120"/>
      <c r="K306" s="120"/>
      <c r="L306" s="92">
        <f t="shared" si="4"/>
        <v>0</v>
      </c>
      <c r="M306" s="120"/>
    </row>
    <row r="307" spans="1:13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16"/>
      <c r="E307" s="120"/>
      <c r="F307" s="120"/>
      <c r="G307" s="120"/>
      <c r="H307" s="120"/>
      <c r="I307" s="120"/>
      <c r="J307" s="120"/>
      <c r="K307" s="120"/>
      <c r="L307" s="92">
        <f t="shared" si="4"/>
        <v>0</v>
      </c>
      <c r="M307" s="120"/>
    </row>
  </sheetData>
  <sheetProtection password="CEE1" sheet="1" objects="1" scenarios="1"/>
  <mergeCells count="8">
    <mergeCell ref="A2:M2"/>
    <mergeCell ref="A4:A6"/>
    <mergeCell ref="L4:L6"/>
    <mergeCell ref="M4:M5"/>
    <mergeCell ref="E4:K4"/>
    <mergeCell ref="B4:B6"/>
    <mergeCell ref="C4:C6"/>
    <mergeCell ref="D4:D6"/>
  </mergeCells>
  <pageMargins left="0.55118110236220474" right="0.31496062992125984" top="0.51181102362204722" bottom="0.74803149606299213" header="0.31496062992125984" footer="0.31496062992125984"/>
  <pageSetup paperSize="9" scale="45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I307"/>
  <sheetViews>
    <sheetView topLeftCell="A4" zoomScale="60" zoomScaleNormal="60" zoomScaleSheetLayoutView="70" workbookViewId="0">
      <selection activeCell="I14" sqref="I14"/>
    </sheetView>
  </sheetViews>
  <sheetFormatPr defaultRowHeight="14.4" x14ac:dyDescent="0.3"/>
  <cols>
    <col min="2" max="2" width="23.5546875" customWidth="1"/>
    <col min="3" max="4" width="28.33203125" customWidth="1"/>
    <col min="5" max="5" width="31.109375" customWidth="1"/>
    <col min="6" max="6" width="27.109375" customWidth="1"/>
    <col min="7" max="7" width="27.44140625" customWidth="1"/>
    <col min="8" max="8" width="23.44140625" customWidth="1"/>
    <col min="9" max="9" width="28.6640625" customWidth="1"/>
  </cols>
  <sheetData>
    <row r="1" spans="1:9" ht="15.6" x14ac:dyDescent="0.3">
      <c r="I1" s="93" t="s">
        <v>393</v>
      </c>
    </row>
    <row r="2" spans="1:9" ht="20.399999999999999" x14ac:dyDescent="0.35">
      <c r="A2" s="213" t="s">
        <v>398</v>
      </c>
      <c r="B2" s="213"/>
      <c r="C2" s="213"/>
      <c r="D2" s="213"/>
      <c r="E2" s="213"/>
      <c r="F2" s="213"/>
      <c r="G2" s="213"/>
      <c r="H2" s="213"/>
      <c r="I2" s="213"/>
    </row>
    <row r="4" spans="1:9" ht="36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407</v>
      </c>
      <c r="F4" s="206"/>
      <c r="G4" s="207"/>
      <c r="H4" s="208" t="s">
        <v>357</v>
      </c>
      <c r="I4" s="208" t="s">
        <v>316</v>
      </c>
    </row>
    <row r="5" spans="1:9" ht="114.75" customHeight="1" x14ac:dyDescent="0.3">
      <c r="A5" s="200"/>
      <c r="B5" s="197"/>
      <c r="C5" s="197"/>
      <c r="D5" s="197"/>
      <c r="E5" s="97" t="s">
        <v>195</v>
      </c>
      <c r="F5" s="97" t="s">
        <v>196</v>
      </c>
      <c r="G5" s="97" t="s">
        <v>201</v>
      </c>
      <c r="H5" s="211"/>
      <c r="I5" s="211"/>
    </row>
    <row r="6" spans="1:9" ht="17.25" customHeight="1" x14ac:dyDescent="0.3">
      <c r="A6" s="201"/>
      <c r="B6" s="198"/>
      <c r="C6" s="198"/>
      <c r="D6" s="198"/>
      <c r="E6" s="98" t="s">
        <v>350</v>
      </c>
      <c r="F6" s="98" t="s">
        <v>351</v>
      </c>
      <c r="G6" s="98" t="s">
        <v>351</v>
      </c>
      <c r="H6" s="212"/>
      <c r="I6" s="212"/>
    </row>
    <row r="7" spans="1:9" ht="15.7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95">
        <v>8</v>
      </c>
      <c r="I7" s="95">
        <v>9</v>
      </c>
    </row>
    <row r="8" spans="1:9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2</v>
      </c>
      <c r="F8" s="119">
        <v>2</v>
      </c>
      <c r="G8" s="119">
        <v>2</v>
      </c>
      <c r="H8" s="92">
        <f>(IF(E8=2,1*0.34,E8*0.34))+(IF(F8=2,1*0.33,F8*0.33))+(IF(G8=2,1*0.33,G8*0.33))</f>
        <v>1</v>
      </c>
      <c r="I8" s="117" t="s">
        <v>424</v>
      </c>
    </row>
    <row r="9" spans="1:9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2</v>
      </c>
      <c r="F9" s="119">
        <v>2</v>
      </c>
      <c r="G9" s="119">
        <v>2</v>
      </c>
      <c r="H9" s="92">
        <f t="shared" ref="H9:H72" si="0">(IF(E9=2,1*0.34,E9*0.34))+(IF(F9=2,1*0.33,F9*0.33))+(IF(G9=2,1*0.33,G9*0.33))</f>
        <v>1</v>
      </c>
      <c r="I9" s="117" t="s">
        <v>424</v>
      </c>
    </row>
    <row r="10" spans="1:9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19">
        <v>2</v>
      </c>
      <c r="F10" s="119">
        <v>2</v>
      </c>
      <c r="G10" s="119">
        <v>2</v>
      </c>
      <c r="H10" s="92">
        <f t="shared" si="0"/>
        <v>1</v>
      </c>
      <c r="I10" s="117" t="s">
        <v>427</v>
      </c>
    </row>
    <row r="11" spans="1:9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19">
        <v>2</v>
      </c>
      <c r="F11" s="119">
        <v>2</v>
      </c>
      <c r="G11" s="119">
        <v>2</v>
      </c>
      <c r="H11" s="92">
        <f t="shared" si="0"/>
        <v>1</v>
      </c>
      <c r="I11" s="117" t="s">
        <v>427</v>
      </c>
    </row>
    <row r="12" spans="1:9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2</v>
      </c>
      <c r="F12" s="119">
        <v>2</v>
      </c>
      <c r="G12" s="119">
        <v>2</v>
      </c>
      <c r="H12" s="92">
        <f t="shared" si="0"/>
        <v>1</v>
      </c>
      <c r="I12" s="117" t="s">
        <v>427</v>
      </c>
    </row>
    <row r="13" spans="1:9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2</v>
      </c>
      <c r="F13" s="119">
        <v>2</v>
      </c>
      <c r="G13" s="119">
        <v>2</v>
      </c>
      <c r="H13" s="92">
        <f t="shared" si="0"/>
        <v>1</v>
      </c>
      <c r="I13" s="117" t="s">
        <v>427</v>
      </c>
    </row>
    <row r="14" spans="1:9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19">
        <v>2</v>
      </c>
      <c r="F14" s="119">
        <v>2</v>
      </c>
      <c r="G14" s="119">
        <v>2</v>
      </c>
      <c r="H14" s="92">
        <f t="shared" si="0"/>
        <v>1</v>
      </c>
      <c r="I14" s="117" t="s">
        <v>427</v>
      </c>
    </row>
    <row r="15" spans="1:9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2</v>
      </c>
      <c r="F15" s="128">
        <v>2</v>
      </c>
      <c r="G15" s="128">
        <v>2</v>
      </c>
      <c r="H15" s="92">
        <f t="shared" si="0"/>
        <v>1</v>
      </c>
      <c r="I15" s="124" t="s">
        <v>425</v>
      </c>
    </row>
    <row r="16" spans="1:9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2</v>
      </c>
      <c r="F16" s="119">
        <v>2</v>
      </c>
      <c r="G16" s="119">
        <v>2</v>
      </c>
      <c r="H16" s="92">
        <f t="shared" si="0"/>
        <v>1</v>
      </c>
      <c r="I16" s="117" t="s">
        <v>425</v>
      </c>
    </row>
    <row r="17" spans="1:9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92">
        <f t="shared" si="0"/>
        <v>1</v>
      </c>
      <c r="I17" s="117" t="s">
        <v>423</v>
      </c>
    </row>
    <row r="18" spans="1:9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2</v>
      </c>
      <c r="F18" s="119">
        <v>2</v>
      </c>
      <c r="G18" s="119">
        <v>2</v>
      </c>
      <c r="H18" s="92">
        <f t="shared" si="0"/>
        <v>1</v>
      </c>
      <c r="I18" s="117" t="s">
        <v>425</v>
      </c>
    </row>
    <row r="19" spans="1:9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2</v>
      </c>
      <c r="F19" s="119">
        <v>2</v>
      </c>
      <c r="G19" s="119">
        <v>2</v>
      </c>
      <c r="H19" s="92">
        <f t="shared" si="0"/>
        <v>1</v>
      </c>
      <c r="I19" s="117" t="s">
        <v>423</v>
      </c>
    </row>
    <row r="20" spans="1:9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2</v>
      </c>
      <c r="F20" s="119">
        <v>2</v>
      </c>
      <c r="G20" s="119">
        <v>2</v>
      </c>
      <c r="H20" s="92">
        <f t="shared" si="0"/>
        <v>1</v>
      </c>
      <c r="I20" s="117" t="s">
        <v>425</v>
      </c>
    </row>
    <row r="21" spans="1:9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2</v>
      </c>
      <c r="F21" s="119">
        <v>2</v>
      </c>
      <c r="G21" s="119">
        <v>2</v>
      </c>
      <c r="H21" s="92">
        <f t="shared" si="0"/>
        <v>1</v>
      </c>
      <c r="I21" s="117" t="s">
        <v>423</v>
      </c>
    </row>
    <row r="22" spans="1:9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2</v>
      </c>
      <c r="F22" s="119">
        <v>2</v>
      </c>
      <c r="G22" s="119">
        <v>2</v>
      </c>
      <c r="H22" s="92">
        <f t="shared" si="0"/>
        <v>1</v>
      </c>
      <c r="I22" s="117" t="s">
        <v>423</v>
      </c>
    </row>
    <row r="23" spans="1:9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2</v>
      </c>
      <c r="F23" s="128">
        <v>2</v>
      </c>
      <c r="G23" s="128">
        <v>2</v>
      </c>
      <c r="H23" s="92">
        <f t="shared" si="0"/>
        <v>1</v>
      </c>
      <c r="I23" s="117" t="s">
        <v>423</v>
      </c>
    </row>
    <row r="24" spans="1:9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92">
        <f t="shared" si="0"/>
        <v>0</v>
      </c>
      <c r="I24" s="120"/>
    </row>
    <row r="25" spans="1:9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92">
        <f t="shared" si="0"/>
        <v>0</v>
      </c>
      <c r="I25" s="120"/>
    </row>
    <row r="26" spans="1:9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92">
        <f t="shared" si="0"/>
        <v>0</v>
      </c>
      <c r="I26" s="120"/>
    </row>
    <row r="27" spans="1:9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92">
        <f t="shared" si="0"/>
        <v>0</v>
      </c>
      <c r="I27" s="120"/>
    </row>
    <row r="28" spans="1:9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92">
        <f t="shared" si="0"/>
        <v>0</v>
      </c>
      <c r="I28" s="120"/>
    </row>
    <row r="29" spans="1:9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92">
        <f t="shared" si="0"/>
        <v>0</v>
      </c>
      <c r="I29" s="120"/>
    </row>
    <row r="30" spans="1:9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92">
        <f t="shared" si="0"/>
        <v>0</v>
      </c>
      <c r="I30" s="120"/>
    </row>
    <row r="31" spans="1:9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92">
        <f t="shared" si="0"/>
        <v>0</v>
      </c>
      <c r="I31" s="120"/>
    </row>
    <row r="32" spans="1:9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92">
        <f t="shared" si="0"/>
        <v>0</v>
      </c>
      <c r="I32" s="120"/>
    </row>
    <row r="33" spans="1:9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92">
        <f t="shared" si="0"/>
        <v>0</v>
      </c>
      <c r="I33" s="120"/>
    </row>
    <row r="34" spans="1:9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92">
        <f t="shared" si="0"/>
        <v>0</v>
      </c>
      <c r="I34" s="120"/>
    </row>
    <row r="35" spans="1:9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92">
        <f t="shared" si="0"/>
        <v>0</v>
      </c>
      <c r="I35" s="120"/>
    </row>
    <row r="36" spans="1:9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92">
        <f t="shared" si="0"/>
        <v>0</v>
      </c>
      <c r="I36" s="120"/>
    </row>
    <row r="37" spans="1:9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92">
        <f t="shared" si="0"/>
        <v>0</v>
      </c>
      <c r="I37" s="120"/>
    </row>
    <row r="38" spans="1:9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92">
        <f t="shared" si="0"/>
        <v>0</v>
      </c>
      <c r="I38" s="120"/>
    </row>
    <row r="39" spans="1:9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92">
        <f t="shared" si="0"/>
        <v>0</v>
      </c>
      <c r="I39" s="120"/>
    </row>
    <row r="40" spans="1:9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92">
        <f t="shared" si="0"/>
        <v>0</v>
      </c>
      <c r="I40" s="120"/>
    </row>
    <row r="41" spans="1:9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92">
        <f t="shared" si="0"/>
        <v>0</v>
      </c>
      <c r="I41" s="120"/>
    </row>
    <row r="42" spans="1:9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92">
        <f t="shared" si="0"/>
        <v>0</v>
      </c>
      <c r="I42" s="120"/>
    </row>
    <row r="43" spans="1:9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92">
        <f t="shared" si="0"/>
        <v>0</v>
      </c>
      <c r="I43" s="120"/>
    </row>
    <row r="44" spans="1:9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92">
        <f t="shared" si="0"/>
        <v>0</v>
      </c>
      <c r="I44" s="120"/>
    </row>
    <row r="45" spans="1:9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92">
        <f t="shared" si="0"/>
        <v>0</v>
      </c>
      <c r="I45" s="120"/>
    </row>
    <row r="46" spans="1:9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92">
        <f t="shared" si="0"/>
        <v>0</v>
      </c>
      <c r="I46" s="120"/>
    </row>
    <row r="47" spans="1:9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92">
        <f t="shared" si="0"/>
        <v>0</v>
      </c>
      <c r="I47" s="120"/>
    </row>
    <row r="48" spans="1:9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92">
        <f t="shared" si="0"/>
        <v>0</v>
      </c>
      <c r="I48" s="120"/>
    </row>
    <row r="49" spans="1:9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92">
        <f t="shared" si="0"/>
        <v>0</v>
      </c>
      <c r="I49" s="120"/>
    </row>
    <row r="50" spans="1:9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92">
        <f t="shared" si="0"/>
        <v>0</v>
      </c>
      <c r="I50" s="120"/>
    </row>
    <row r="51" spans="1:9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92">
        <f t="shared" si="0"/>
        <v>0</v>
      </c>
      <c r="I51" s="120"/>
    </row>
    <row r="52" spans="1:9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92">
        <f t="shared" si="0"/>
        <v>0</v>
      </c>
      <c r="I52" s="120"/>
    </row>
    <row r="53" spans="1:9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92">
        <f t="shared" si="0"/>
        <v>0</v>
      </c>
      <c r="I53" s="120"/>
    </row>
    <row r="54" spans="1:9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92">
        <f t="shared" si="0"/>
        <v>0</v>
      </c>
      <c r="I54" s="120"/>
    </row>
    <row r="55" spans="1:9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92">
        <f t="shared" si="0"/>
        <v>0</v>
      </c>
      <c r="I55" s="120"/>
    </row>
    <row r="56" spans="1:9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92">
        <f t="shared" si="0"/>
        <v>0</v>
      </c>
      <c r="I56" s="120"/>
    </row>
    <row r="57" spans="1:9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92">
        <f t="shared" si="0"/>
        <v>0</v>
      </c>
      <c r="I57" s="120"/>
    </row>
    <row r="58" spans="1:9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92">
        <f t="shared" si="0"/>
        <v>0</v>
      </c>
      <c r="I58" s="120"/>
    </row>
    <row r="59" spans="1:9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92">
        <f t="shared" si="0"/>
        <v>0</v>
      </c>
      <c r="I59" s="120"/>
    </row>
    <row r="60" spans="1:9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92">
        <f t="shared" si="0"/>
        <v>0</v>
      </c>
      <c r="I60" s="120"/>
    </row>
    <row r="61" spans="1:9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92">
        <f t="shared" si="0"/>
        <v>0</v>
      </c>
      <c r="I61" s="120"/>
    </row>
    <row r="62" spans="1:9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92">
        <f t="shared" si="0"/>
        <v>0</v>
      </c>
      <c r="I62" s="120"/>
    </row>
    <row r="63" spans="1:9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92">
        <f t="shared" si="0"/>
        <v>0</v>
      </c>
      <c r="I63" s="120"/>
    </row>
    <row r="64" spans="1:9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92">
        <f t="shared" si="0"/>
        <v>0</v>
      </c>
      <c r="I64" s="120"/>
    </row>
    <row r="65" spans="1:9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92">
        <f t="shared" si="0"/>
        <v>0</v>
      </c>
      <c r="I65" s="120"/>
    </row>
    <row r="66" spans="1:9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92">
        <f t="shared" si="0"/>
        <v>0</v>
      </c>
      <c r="I66" s="120"/>
    </row>
    <row r="67" spans="1:9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92">
        <f t="shared" si="0"/>
        <v>0</v>
      </c>
      <c r="I67" s="120"/>
    </row>
    <row r="68" spans="1:9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92">
        <f t="shared" si="0"/>
        <v>0</v>
      </c>
      <c r="I68" s="120"/>
    </row>
    <row r="69" spans="1:9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92">
        <f t="shared" si="0"/>
        <v>0</v>
      </c>
      <c r="I69" s="120"/>
    </row>
    <row r="70" spans="1:9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92">
        <f t="shared" si="0"/>
        <v>0</v>
      </c>
      <c r="I70" s="120"/>
    </row>
    <row r="71" spans="1:9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92">
        <f t="shared" si="0"/>
        <v>0</v>
      </c>
      <c r="I71" s="120"/>
    </row>
    <row r="72" spans="1:9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92">
        <f t="shared" si="0"/>
        <v>0</v>
      </c>
      <c r="I72" s="120"/>
    </row>
    <row r="73" spans="1:9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92">
        <f t="shared" ref="H73:H136" si="1">(IF(E73=2,1*0.34,E73*0.34))+(IF(F73=2,1*0.33,F73*0.33))+(IF(G73=2,1*0.33,G73*0.33))</f>
        <v>0</v>
      </c>
      <c r="I73" s="120"/>
    </row>
    <row r="74" spans="1:9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92">
        <f t="shared" si="1"/>
        <v>0</v>
      </c>
      <c r="I74" s="120"/>
    </row>
    <row r="75" spans="1:9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92">
        <f t="shared" si="1"/>
        <v>0</v>
      </c>
      <c r="I75" s="120"/>
    </row>
    <row r="76" spans="1:9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92">
        <f t="shared" si="1"/>
        <v>0</v>
      </c>
      <c r="I76" s="120"/>
    </row>
    <row r="77" spans="1:9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92">
        <f t="shared" si="1"/>
        <v>0</v>
      </c>
      <c r="I77" s="120"/>
    </row>
    <row r="78" spans="1:9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92">
        <f t="shared" si="1"/>
        <v>0</v>
      </c>
      <c r="I78" s="120"/>
    </row>
    <row r="79" spans="1:9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92">
        <f t="shared" si="1"/>
        <v>0</v>
      </c>
      <c r="I79" s="120"/>
    </row>
    <row r="80" spans="1:9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92">
        <f t="shared" si="1"/>
        <v>0</v>
      </c>
      <c r="I80" s="120"/>
    </row>
    <row r="81" spans="1:9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92">
        <f t="shared" si="1"/>
        <v>0</v>
      </c>
      <c r="I81" s="120"/>
    </row>
    <row r="82" spans="1:9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92">
        <f t="shared" si="1"/>
        <v>0</v>
      </c>
      <c r="I82" s="120"/>
    </row>
    <row r="83" spans="1:9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92">
        <f t="shared" si="1"/>
        <v>0</v>
      </c>
      <c r="I83" s="120"/>
    </row>
    <row r="84" spans="1:9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92">
        <f t="shared" si="1"/>
        <v>0</v>
      </c>
      <c r="I84" s="120"/>
    </row>
    <row r="85" spans="1:9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92">
        <f t="shared" si="1"/>
        <v>0</v>
      </c>
      <c r="I85" s="120"/>
    </row>
    <row r="86" spans="1:9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92">
        <f t="shared" si="1"/>
        <v>0</v>
      </c>
      <c r="I86" s="120"/>
    </row>
    <row r="87" spans="1:9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92">
        <f t="shared" si="1"/>
        <v>0</v>
      </c>
      <c r="I87" s="120"/>
    </row>
    <row r="88" spans="1:9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92">
        <f t="shared" si="1"/>
        <v>0</v>
      </c>
      <c r="I88" s="120"/>
    </row>
    <row r="89" spans="1:9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92">
        <f t="shared" si="1"/>
        <v>0</v>
      </c>
      <c r="I89" s="120"/>
    </row>
    <row r="90" spans="1:9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92">
        <f t="shared" si="1"/>
        <v>0</v>
      </c>
      <c r="I90" s="120"/>
    </row>
    <row r="91" spans="1:9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92">
        <f t="shared" si="1"/>
        <v>0</v>
      </c>
      <c r="I91" s="120"/>
    </row>
    <row r="92" spans="1:9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92">
        <f t="shared" si="1"/>
        <v>0</v>
      </c>
      <c r="I92" s="120"/>
    </row>
    <row r="93" spans="1:9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92">
        <f t="shared" si="1"/>
        <v>0</v>
      </c>
      <c r="I93" s="120"/>
    </row>
    <row r="94" spans="1:9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92">
        <f t="shared" si="1"/>
        <v>0</v>
      </c>
      <c r="I94" s="120"/>
    </row>
    <row r="95" spans="1:9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92">
        <f t="shared" si="1"/>
        <v>0</v>
      </c>
      <c r="I95" s="120"/>
    </row>
    <row r="96" spans="1:9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92">
        <f t="shared" si="1"/>
        <v>0</v>
      </c>
      <c r="I96" s="120"/>
    </row>
    <row r="97" spans="1:9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92">
        <f t="shared" si="1"/>
        <v>0</v>
      </c>
      <c r="I97" s="120"/>
    </row>
    <row r="98" spans="1:9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92">
        <f t="shared" si="1"/>
        <v>0</v>
      </c>
      <c r="I98" s="120"/>
    </row>
    <row r="99" spans="1:9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92">
        <f t="shared" si="1"/>
        <v>0</v>
      </c>
      <c r="I99" s="120"/>
    </row>
    <row r="100" spans="1:9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92">
        <f t="shared" si="1"/>
        <v>0</v>
      </c>
      <c r="I100" s="120"/>
    </row>
    <row r="101" spans="1:9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92">
        <f t="shared" si="1"/>
        <v>0</v>
      </c>
      <c r="I101" s="120"/>
    </row>
    <row r="102" spans="1:9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92">
        <f t="shared" si="1"/>
        <v>0</v>
      </c>
      <c r="I102" s="120"/>
    </row>
    <row r="103" spans="1:9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92">
        <f t="shared" si="1"/>
        <v>0</v>
      </c>
      <c r="I103" s="120"/>
    </row>
    <row r="104" spans="1:9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92">
        <f t="shared" si="1"/>
        <v>0</v>
      </c>
      <c r="I104" s="120"/>
    </row>
    <row r="105" spans="1:9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92">
        <f t="shared" si="1"/>
        <v>0</v>
      </c>
      <c r="I105" s="120"/>
    </row>
    <row r="106" spans="1:9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92">
        <f t="shared" si="1"/>
        <v>0</v>
      </c>
      <c r="I106" s="120"/>
    </row>
    <row r="107" spans="1:9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92">
        <f t="shared" si="1"/>
        <v>0</v>
      </c>
      <c r="I107" s="120"/>
    </row>
    <row r="108" spans="1:9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92">
        <f t="shared" si="1"/>
        <v>0</v>
      </c>
      <c r="I108" s="120"/>
    </row>
    <row r="109" spans="1:9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92">
        <f t="shared" si="1"/>
        <v>0</v>
      </c>
      <c r="I109" s="120"/>
    </row>
    <row r="110" spans="1:9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92">
        <f t="shared" si="1"/>
        <v>0</v>
      </c>
      <c r="I110" s="120"/>
    </row>
    <row r="111" spans="1:9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92">
        <f t="shared" si="1"/>
        <v>0</v>
      </c>
      <c r="I111" s="120"/>
    </row>
    <row r="112" spans="1:9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92">
        <f t="shared" si="1"/>
        <v>0</v>
      </c>
      <c r="I112" s="120"/>
    </row>
    <row r="113" spans="1:9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92">
        <f t="shared" si="1"/>
        <v>0</v>
      </c>
      <c r="I113" s="120"/>
    </row>
    <row r="114" spans="1:9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92">
        <f t="shared" si="1"/>
        <v>0</v>
      </c>
      <c r="I114" s="120"/>
    </row>
    <row r="115" spans="1:9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92">
        <f t="shared" si="1"/>
        <v>0</v>
      </c>
      <c r="I115" s="120"/>
    </row>
    <row r="116" spans="1:9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92">
        <f t="shared" si="1"/>
        <v>0</v>
      </c>
      <c r="I116" s="120"/>
    </row>
    <row r="117" spans="1:9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92">
        <f t="shared" si="1"/>
        <v>0</v>
      </c>
      <c r="I117" s="120"/>
    </row>
    <row r="118" spans="1:9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92">
        <f t="shared" si="1"/>
        <v>0</v>
      </c>
      <c r="I118" s="120"/>
    </row>
    <row r="119" spans="1:9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92">
        <f t="shared" si="1"/>
        <v>0</v>
      </c>
      <c r="I119" s="120"/>
    </row>
    <row r="120" spans="1:9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92">
        <f t="shared" si="1"/>
        <v>0</v>
      </c>
      <c r="I120" s="120"/>
    </row>
    <row r="121" spans="1:9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92">
        <f t="shared" si="1"/>
        <v>0</v>
      </c>
      <c r="I121" s="120"/>
    </row>
    <row r="122" spans="1:9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92">
        <f t="shared" si="1"/>
        <v>0</v>
      </c>
      <c r="I122" s="120"/>
    </row>
    <row r="123" spans="1:9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92">
        <f t="shared" si="1"/>
        <v>0</v>
      </c>
      <c r="I123" s="120"/>
    </row>
    <row r="124" spans="1:9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92">
        <f t="shared" si="1"/>
        <v>0</v>
      </c>
      <c r="I124" s="120"/>
    </row>
    <row r="125" spans="1:9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92">
        <f t="shared" si="1"/>
        <v>0</v>
      </c>
      <c r="I125" s="120"/>
    </row>
    <row r="126" spans="1:9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92">
        <f t="shared" si="1"/>
        <v>0</v>
      </c>
      <c r="I126" s="120"/>
    </row>
    <row r="127" spans="1:9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92">
        <f t="shared" si="1"/>
        <v>0</v>
      </c>
      <c r="I127" s="120"/>
    </row>
    <row r="128" spans="1:9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92">
        <f t="shared" si="1"/>
        <v>0</v>
      </c>
      <c r="I128" s="120"/>
    </row>
    <row r="129" spans="1:9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92">
        <f t="shared" si="1"/>
        <v>0</v>
      </c>
      <c r="I129" s="120"/>
    </row>
    <row r="130" spans="1:9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92">
        <f t="shared" si="1"/>
        <v>0</v>
      </c>
      <c r="I130" s="120"/>
    </row>
    <row r="131" spans="1:9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92">
        <f t="shared" si="1"/>
        <v>0</v>
      </c>
      <c r="I131" s="120"/>
    </row>
    <row r="132" spans="1:9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92">
        <f t="shared" si="1"/>
        <v>0</v>
      </c>
      <c r="I132" s="120"/>
    </row>
    <row r="133" spans="1:9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92">
        <f t="shared" si="1"/>
        <v>0</v>
      </c>
      <c r="I133" s="120"/>
    </row>
    <row r="134" spans="1:9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92">
        <f t="shared" si="1"/>
        <v>0</v>
      </c>
      <c r="I134" s="120"/>
    </row>
    <row r="135" spans="1:9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92">
        <f t="shared" si="1"/>
        <v>0</v>
      </c>
      <c r="I135" s="120"/>
    </row>
    <row r="136" spans="1:9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92">
        <f t="shared" si="1"/>
        <v>0</v>
      </c>
      <c r="I136" s="120"/>
    </row>
    <row r="137" spans="1:9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92">
        <f t="shared" ref="H137:H200" si="2">(IF(E137=2,1*0.34,E137*0.34))+(IF(F137=2,1*0.33,F137*0.33))+(IF(G137=2,1*0.33,G137*0.33))</f>
        <v>0</v>
      </c>
      <c r="I137" s="120"/>
    </row>
    <row r="138" spans="1:9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92">
        <f t="shared" si="2"/>
        <v>0</v>
      </c>
      <c r="I138" s="120"/>
    </row>
    <row r="139" spans="1:9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92">
        <f t="shared" si="2"/>
        <v>0</v>
      </c>
      <c r="I139" s="120"/>
    </row>
    <row r="140" spans="1:9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92">
        <f t="shared" si="2"/>
        <v>0</v>
      </c>
      <c r="I140" s="120"/>
    </row>
    <row r="141" spans="1:9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92">
        <f t="shared" si="2"/>
        <v>0</v>
      </c>
      <c r="I141" s="120"/>
    </row>
    <row r="142" spans="1:9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92">
        <f t="shared" si="2"/>
        <v>0</v>
      </c>
      <c r="I142" s="120"/>
    </row>
    <row r="143" spans="1:9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92">
        <f t="shared" si="2"/>
        <v>0</v>
      </c>
      <c r="I143" s="120"/>
    </row>
    <row r="144" spans="1:9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92">
        <f t="shared" si="2"/>
        <v>0</v>
      </c>
      <c r="I144" s="120"/>
    </row>
    <row r="145" spans="1:9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92">
        <f t="shared" si="2"/>
        <v>0</v>
      </c>
      <c r="I145" s="120"/>
    </row>
    <row r="146" spans="1:9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92">
        <f t="shared" si="2"/>
        <v>0</v>
      </c>
      <c r="I146" s="120"/>
    </row>
    <row r="147" spans="1:9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92">
        <f t="shared" si="2"/>
        <v>0</v>
      </c>
      <c r="I147" s="120"/>
    </row>
    <row r="148" spans="1:9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92">
        <f t="shared" si="2"/>
        <v>0</v>
      </c>
      <c r="I148" s="120"/>
    </row>
    <row r="149" spans="1:9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92">
        <f t="shared" si="2"/>
        <v>0</v>
      </c>
      <c r="I149" s="120"/>
    </row>
    <row r="150" spans="1:9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92">
        <f t="shared" si="2"/>
        <v>0</v>
      </c>
      <c r="I150" s="120"/>
    </row>
    <row r="151" spans="1:9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92">
        <f t="shared" si="2"/>
        <v>0</v>
      </c>
      <c r="I151" s="120"/>
    </row>
    <row r="152" spans="1:9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92">
        <f t="shared" si="2"/>
        <v>0</v>
      </c>
      <c r="I152" s="120"/>
    </row>
    <row r="153" spans="1:9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92">
        <f t="shared" si="2"/>
        <v>0</v>
      </c>
      <c r="I153" s="120"/>
    </row>
    <row r="154" spans="1:9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92">
        <f t="shared" si="2"/>
        <v>0</v>
      </c>
      <c r="I154" s="120"/>
    </row>
    <row r="155" spans="1:9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92">
        <f t="shared" si="2"/>
        <v>0</v>
      </c>
      <c r="I155" s="120"/>
    </row>
    <row r="156" spans="1:9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92">
        <f t="shared" si="2"/>
        <v>0</v>
      </c>
      <c r="I156" s="120"/>
    </row>
    <row r="157" spans="1:9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92">
        <f t="shared" si="2"/>
        <v>0</v>
      </c>
      <c r="I157" s="120"/>
    </row>
    <row r="158" spans="1:9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92">
        <f t="shared" si="2"/>
        <v>0</v>
      </c>
      <c r="I158" s="120"/>
    </row>
    <row r="159" spans="1:9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92">
        <f t="shared" si="2"/>
        <v>0</v>
      </c>
      <c r="I159" s="120"/>
    </row>
    <row r="160" spans="1:9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92">
        <f t="shared" si="2"/>
        <v>0</v>
      </c>
      <c r="I160" s="120"/>
    </row>
    <row r="161" spans="1:9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92">
        <f t="shared" si="2"/>
        <v>0</v>
      </c>
      <c r="I161" s="120"/>
    </row>
    <row r="162" spans="1:9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92">
        <f t="shared" si="2"/>
        <v>0</v>
      </c>
      <c r="I162" s="120"/>
    </row>
    <row r="163" spans="1:9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92">
        <f t="shared" si="2"/>
        <v>0</v>
      </c>
      <c r="I163" s="120"/>
    </row>
    <row r="164" spans="1:9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92">
        <f t="shared" si="2"/>
        <v>0</v>
      </c>
      <c r="I164" s="120"/>
    </row>
    <row r="165" spans="1:9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92">
        <f t="shared" si="2"/>
        <v>0</v>
      </c>
      <c r="I165" s="120"/>
    </row>
    <row r="166" spans="1:9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92">
        <f t="shared" si="2"/>
        <v>0</v>
      </c>
      <c r="I166" s="120"/>
    </row>
    <row r="167" spans="1:9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92">
        <f t="shared" si="2"/>
        <v>0</v>
      </c>
      <c r="I167" s="120"/>
    </row>
    <row r="168" spans="1:9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92">
        <f t="shared" si="2"/>
        <v>0</v>
      </c>
      <c r="I168" s="120"/>
    </row>
    <row r="169" spans="1:9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92">
        <f t="shared" si="2"/>
        <v>0</v>
      </c>
      <c r="I169" s="120"/>
    </row>
    <row r="170" spans="1:9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92">
        <f t="shared" si="2"/>
        <v>0</v>
      </c>
      <c r="I170" s="120"/>
    </row>
    <row r="171" spans="1:9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92">
        <f t="shared" si="2"/>
        <v>0</v>
      </c>
      <c r="I171" s="120"/>
    </row>
    <row r="172" spans="1:9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92">
        <f t="shared" si="2"/>
        <v>0</v>
      </c>
      <c r="I172" s="120"/>
    </row>
    <row r="173" spans="1:9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92">
        <f t="shared" si="2"/>
        <v>0</v>
      </c>
      <c r="I173" s="120"/>
    </row>
    <row r="174" spans="1:9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92">
        <f t="shared" si="2"/>
        <v>0</v>
      </c>
      <c r="I174" s="120"/>
    </row>
    <row r="175" spans="1:9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92">
        <f t="shared" si="2"/>
        <v>0</v>
      </c>
      <c r="I175" s="120"/>
    </row>
    <row r="176" spans="1:9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92">
        <f t="shared" si="2"/>
        <v>0</v>
      </c>
      <c r="I176" s="120"/>
    </row>
    <row r="177" spans="1:9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92">
        <f t="shared" si="2"/>
        <v>0</v>
      </c>
      <c r="I177" s="120"/>
    </row>
    <row r="178" spans="1:9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92">
        <f t="shared" si="2"/>
        <v>0</v>
      </c>
      <c r="I178" s="120"/>
    </row>
    <row r="179" spans="1:9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92">
        <f t="shared" si="2"/>
        <v>0</v>
      </c>
      <c r="I179" s="120"/>
    </row>
    <row r="180" spans="1:9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92">
        <f t="shared" si="2"/>
        <v>0</v>
      </c>
      <c r="I180" s="120"/>
    </row>
    <row r="181" spans="1:9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92">
        <f t="shared" si="2"/>
        <v>0</v>
      </c>
      <c r="I181" s="120"/>
    </row>
    <row r="182" spans="1:9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92">
        <f t="shared" si="2"/>
        <v>0</v>
      </c>
      <c r="I182" s="120"/>
    </row>
    <row r="183" spans="1:9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92">
        <f t="shared" si="2"/>
        <v>0</v>
      </c>
      <c r="I183" s="120"/>
    </row>
    <row r="184" spans="1:9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92">
        <f t="shared" si="2"/>
        <v>0</v>
      </c>
      <c r="I184" s="120"/>
    </row>
    <row r="185" spans="1:9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92">
        <f t="shared" si="2"/>
        <v>0</v>
      </c>
      <c r="I185" s="120"/>
    </row>
    <row r="186" spans="1:9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92">
        <f t="shared" si="2"/>
        <v>0</v>
      </c>
      <c r="I186" s="120"/>
    </row>
    <row r="187" spans="1:9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92">
        <f t="shared" si="2"/>
        <v>0</v>
      </c>
      <c r="I187" s="120"/>
    </row>
    <row r="188" spans="1:9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92">
        <f t="shared" si="2"/>
        <v>0</v>
      </c>
      <c r="I188" s="120"/>
    </row>
    <row r="189" spans="1:9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92">
        <f t="shared" si="2"/>
        <v>0</v>
      </c>
      <c r="I189" s="120"/>
    </row>
    <row r="190" spans="1:9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92">
        <f t="shared" si="2"/>
        <v>0</v>
      </c>
      <c r="I190" s="120"/>
    </row>
    <row r="191" spans="1:9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92">
        <f t="shared" si="2"/>
        <v>0</v>
      </c>
      <c r="I191" s="120"/>
    </row>
    <row r="192" spans="1:9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92">
        <f t="shared" si="2"/>
        <v>0</v>
      </c>
      <c r="I192" s="120"/>
    </row>
    <row r="193" spans="1:9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92">
        <f t="shared" si="2"/>
        <v>0</v>
      </c>
      <c r="I193" s="120"/>
    </row>
    <row r="194" spans="1:9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92">
        <f t="shared" si="2"/>
        <v>0</v>
      </c>
      <c r="I194" s="120"/>
    </row>
    <row r="195" spans="1:9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92">
        <f t="shared" si="2"/>
        <v>0</v>
      </c>
      <c r="I195" s="120"/>
    </row>
    <row r="196" spans="1:9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92">
        <f t="shared" si="2"/>
        <v>0</v>
      </c>
      <c r="I196" s="120"/>
    </row>
    <row r="197" spans="1:9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92">
        <f t="shared" si="2"/>
        <v>0</v>
      </c>
      <c r="I197" s="120"/>
    </row>
    <row r="198" spans="1:9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92">
        <f t="shared" si="2"/>
        <v>0</v>
      </c>
      <c r="I198" s="120"/>
    </row>
    <row r="199" spans="1:9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92">
        <f t="shared" si="2"/>
        <v>0</v>
      </c>
      <c r="I199" s="120"/>
    </row>
    <row r="200" spans="1:9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92">
        <f t="shared" si="2"/>
        <v>0</v>
      </c>
      <c r="I200" s="120"/>
    </row>
    <row r="201" spans="1:9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92">
        <f t="shared" ref="H201:H264" si="3">(IF(E201=2,1*0.34,E201*0.34))+(IF(F201=2,1*0.33,F201*0.33))+(IF(G201=2,1*0.33,G201*0.33))</f>
        <v>0</v>
      </c>
      <c r="I201" s="120"/>
    </row>
    <row r="202" spans="1:9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92">
        <f t="shared" si="3"/>
        <v>0</v>
      </c>
      <c r="I202" s="120"/>
    </row>
    <row r="203" spans="1:9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92">
        <f t="shared" si="3"/>
        <v>0</v>
      </c>
      <c r="I203" s="120"/>
    </row>
    <row r="204" spans="1:9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92">
        <f t="shared" si="3"/>
        <v>0</v>
      </c>
      <c r="I204" s="120"/>
    </row>
    <row r="205" spans="1:9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92">
        <f t="shared" si="3"/>
        <v>0</v>
      </c>
      <c r="I205" s="120"/>
    </row>
    <row r="206" spans="1:9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92">
        <f t="shared" si="3"/>
        <v>0</v>
      </c>
      <c r="I206" s="120"/>
    </row>
    <row r="207" spans="1:9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92">
        <f t="shared" si="3"/>
        <v>0</v>
      </c>
      <c r="I207" s="120"/>
    </row>
    <row r="208" spans="1:9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92">
        <f t="shared" si="3"/>
        <v>0</v>
      </c>
      <c r="I208" s="120"/>
    </row>
    <row r="209" spans="1:9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92">
        <f t="shared" si="3"/>
        <v>0</v>
      </c>
      <c r="I209" s="120"/>
    </row>
    <row r="210" spans="1:9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92">
        <f t="shared" si="3"/>
        <v>0</v>
      </c>
      <c r="I210" s="120"/>
    </row>
    <row r="211" spans="1:9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92">
        <f t="shared" si="3"/>
        <v>0</v>
      </c>
      <c r="I211" s="120"/>
    </row>
    <row r="212" spans="1:9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92">
        <f t="shared" si="3"/>
        <v>0</v>
      </c>
      <c r="I212" s="120"/>
    </row>
    <row r="213" spans="1:9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92">
        <f t="shared" si="3"/>
        <v>0</v>
      </c>
      <c r="I213" s="120"/>
    </row>
    <row r="214" spans="1:9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92">
        <f t="shared" si="3"/>
        <v>0</v>
      </c>
      <c r="I214" s="120"/>
    </row>
    <row r="215" spans="1:9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92">
        <f t="shared" si="3"/>
        <v>0</v>
      </c>
      <c r="I215" s="120"/>
    </row>
    <row r="216" spans="1:9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92">
        <f t="shared" si="3"/>
        <v>0</v>
      </c>
      <c r="I216" s="120"/>
    </row>
    <row r="217" spans="1:9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92">
        <f t="shared" si="3"/>
        <v>0</v>
      </c>
      <c r="I217" s="120"/>
    </row>
    <row r="218" spans="1:9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92">
        <f t="shared" si="3"/>
        <v>0</v>
      </c>
      <c r="I218" s="120"/>
    </row>
    <row r="219" spans="1:9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92">
        <f t="shared" si="3"/>
        <v>0</v>
      </c>
      <c r="I219" s="120"/>
    </row>
    <row r="220" spans="1:9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92">
        <f t="shared" si="3"/>
        <v>0</v>
      </c>
      <c r="I220" s="120"/>
    </row>
    <row r="221" spans="1:9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92">
        <f t="shared" si="3"/>
        <v>0</v>
      </c>
      <c r="I221" s="120"/>
    </row>
    <row r="222" spans="1:9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92">
        <f t="shared" si="3"/>
        <v>0</v>
      </c>
      <c r="I222" s="120"/>
    </row>
    <row r="223" spans="1:9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92">
        <f t="shared" si="3"/>
        <v>0</v>
      </c>
      <c r="I223" s="120"/>
    </row>
    <row r="224" spans="1:9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92">
        <f t="shared" si="3"/>
        <v>0</v>
      </c>
      <c r="I224" s="120"/>
    </row>
    <row r="225" spans="1:9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92">
        <f t="shared" si="3"/>
        <v>0</v>
      </c>
      <c r="I225" s="120"/>
    </row>
    <row r="226" spans="1:9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92">
        <f t="shared" si="3"/>
        <v>0</v>
      </c>
      <c r="I226" s="120"/>
    </row>
    <row r="227" spans="1:9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92">
        <f t="shared" si="3"/>
        <v>0</v>
      </c>
      <c r="I227" s="120"/>
    </row>
    <row r="228" spans="1:9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92">
        <f t="shared" si="3"/>
        <v>0</v>
      </c>
      <c r="I228" s="120"/>
    </row>
    <row r="229" spans="1:9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92">
        <f t="shared" si="3"/>
        <v>0</v>
      </c>
      <c r="I229" s="120"/>
    </row>
    <row r="230" spans="1:9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92">
        <f t="shared" si="3"/>
        <v>0</v>
      </c>
      <c r="I230" s="120"/>
    </row>
    <row r="231" spans="1:9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92">
        <f t="shared" si="3"/>
        <v>0</v>
      </c>
      <c r="I231" s="120"/>
    </row>
    <row r="232" spans="1:9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92">
        <f t="shared" si="3"/>
        <v>0</v>
      </c>
      <c r="I232" s="120"/>
    </row>
    <row r="233" spans="1:9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92">
        <f t="shared" si="3"/>
        <v>0</v>
      </c>
      <c r="I233" s="120"/>
    </row>
    <row r="234" spans="1:9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92">
        <f t="shared" si="3"/>
        <v>0</v>
      </c>
      <c r="I234" s="120"/>
    </row>
    <row r="235" spans="1:9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92">
        <f t="shared" si="3"/>
        <v>0</v>
      </c>
      <c r="I235" s="120"/>
    </row>
    <row r="236" spans="1:9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92">
        <f t="shared" si="3"/>
        <v>0</v>
      </c>
      <c r="I236" s="120"/>
    </row>
    <row r="237" spans="1:9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92">
        <f t="shared" si="3"/>
        <v>0</v>
      </c>
      <c r="I237" s="120"/>
    </row>
    <row r="238" spans="1:9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92">
        <f t="shared" si="3"/>
        <v>0</v>
      </c>
      <c r="I238" s="120"/>
    </row>
    <row r="239" spans="1:9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92">
        <f t="shared" si="3"/>
        <v>0</v>
      </c>
      <c r="I239" s="120"/>
    </row>
    <row r="240" spans="1:9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92">
        <f t="shared" si="3"/>
        <v>0</v>
      </c>
      <c r="I240" s="120"/>
    </row>
    <row r="241" spans="1:9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92">
        <f t="shared" si="3"/>
        <v>0</v>
      </c>
      <c r="I241" s="120"/>
    </row>
    <row r="242" spans="1:9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92">
        <f t="shared" si="3"/>
        <v>0</v>
      </c>
      <c r="I242" s="120"/>
    </row>
    <row r="243" spans="1:9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92">
        <f t="shared" si="3"/>
        <v>0</v>
      </c>
      <c r="I243" s="120"/>
    </row>
    <row r="244" spans="1:9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92">
        <f t="shared" si="3"/>
        <v>0</v>
      </c>
      <c r="I244" s="120"/>
    </row>
    <row r="245" spans="1:9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92">
        <f t="shared" si="3"/>
        <v>0</v>
      </c>
      <c r="I245" s="120"/>
    </row>
    <row r="246" spans="1:9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92">
        <f t="shared" si="3"/>
        <v>0</v>
      </c>
      <c r="I246" s="120"/>
    </row>
    <row r="247" spans="1:9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92">
        <f t="shared" si="3"/>
        <v>0</v>
      </c>
      <c r="I247" s="120"/>
    </row>
    <row r="248" spans="1:9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92">
        <f t="shared" si="3"/>
        <v>0</v>
      </c>
      <c r="I248" s="120"/>
    </row>
    <row r="249" spans="1:9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92">
        <f t="shared" si="3"/>
        <v>0</v>
      </c>
      <c r="I249" s="120"/>
    </row>
    <row r="250" spans="1:9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92">
        <f t="shared" si="3"/>
        <v>0</v>
      </c>
      <c r="I250" s="120"/>
    </row>
    <row r="251" spans="1:9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92">
        <f t="shared" si="3"/>
        <v>0</v>
      </c>
      <c r="I251" s="120"/>
    </row>
    <row r="252" spans="1:9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92">
        <f t="shared" si="3"/>
        <v>0</v>
      </c>
      <c r="I252" s="120"/>
    </row>
    <row r="253" spans="1:9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92">
        <f t="shared" si="3"/>
        <v>0</v>
      </c>
      <c r="I253" s="120"/>
    </row>
    <row r="254" spans="1:9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92">
        <f t="shared" si="3"/>
        <v>0</v>
      </c>
      <c r="I254" s="120"/>
    </row>
    <row r="255" spans="1:9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92">
        <f t="shared" si="3"/>
        <v>0</v>
      </c>
      <c r="I255" s="120"/>
    </row>
    <row r="256" spans="1:9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92">
        <f t="shared" si="3"/>
        <v>0</v>
      </c>
      <c r="I256" s="120"/>
    </row>
    <row r="257" spans="1:9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92">
        <f t="shared" si="3"/>
        <v>0</v>
      </c>
      <c r="I257" s="120"/>
    </row>
    <row r="258" spans="1:9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92">
        <f t="shared" si="3"/>
        <v>0</v>
      </c>
      <c r="I258" s="120"/>
    </row>
    <row r="259" spans="1:9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92">
        <f t="shared" si="3"/>
        <v>0</v>
      </c>
      <c r="I259" s="120"/>
    </row>
    <row r="260" spans="1:9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92">
        <f t="shared" si="3"/>
        <v>0</v>
      </c>
      <c r="I260" s="120"/>
    </row>
    <row r="261" spans="1:9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92">
        <f t="shared" si="3"/>
        <v>0</v>
      </c>
      <c r="I261" s="120"/>
    </row>
    <row r="262" spans="1:9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92">
        <f t="shared" si="3"/>
        <v>0</v>
      </c>
      <c r="I262" s="120"/>
    </row>
    <row r="263" spans="1:9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92">
        <f t="shared" si="3"/>
        <v>0</v>
      </c>
      <c r="I263" s="120"/>
    </row>
    <row r="264" spans="1:9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92">
        <f t="shared" si="3"/>
        <v>0</v>
      </c>
      <c r="I264" s="120"/>
    </row>
    <row r="265" spans="1:9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92">
        <f t="shared" ref="H265:H307" si="4">(IF(E265=2,1*0.34,E265*0.34))+(IF(F265=2,1*0.33,F265*0.33))+(IF(G265=2,1*0.33,G265*0.33))</f>
        <v>0</v>
      </c>
      <c r="I265" s="120"/>
    </row>
    <row r="266" spans="1:9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92">
        <f t="shared" si="4"/>
        <v>0</v>
      </c>
      <c r="I266" s="120"/>
    </row>
    <row r="267" spans="1:9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92">
        <f t="shared" si="4"/>
        <v>0</v>
      </c>
      <c r="I267" s="120"/>
    </row>
    <row r="268" spans="1:9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92">
        <f t="shared" si="4"/>
        <v>0</v>
      </c>
      <c r="I268" s="120"/>
    </row>
    <row r="269" spans="1:9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92">
        <f t="shared" si="4"/>
        <v>0</v>
      </c>
      <c r="I269" s="120"/>
    </row>
    <row r="270" spans="1:9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92">
        <f t="shared" si="4"/>
        <v>0</v>
      </c>
      <c r="I270" s="120"/>
    </row>
    <row r="271" spans="1:9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92">
        <f t="shared" si="4"/>
        <v>0</v>
      </c>
      <c r="I271" s="120"/>
    </row>
    <row r="272" spans="1:9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92">
        <f t="shared" si="4"/>
        <v>0</v>
      </c>
      <c r="I272" s="120"/>
    </row>
    <row r="273" spans="1:9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92">
        <f t="shared" si="4"/>
        <v>0</v>
      </c>
      <c r="I273" s="120"/>
    </row>
    <row r="274" spans="1:9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92">
        <f t="shared" si="4"/>
        <v>0</v>
      </c>
      <c r="I274" s="120"/>
    </row>
    <row r="275" spans="1:9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92">
        <f t="shared" si="4"/>
        <v>0</v>
      </c>
      <c r="I275" s="120"/>
    </row>
    <row r="276" spans="1:9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92">
        <f t="shared" si="4"/>
        <v>0</v>
      </c>
      <c r="I276" s="120"/>
    </row>
    <row r="277" spans="1:9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92">
        <f t="shared" si="4"/>
        <v>0</v>
      </c>
      <c r="I277" s="120"/>
    </row>
    <row r="278" spans="1:9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92">
        <f t="shared" si="4"/>
        <v>0</v>
      </c>
      <c r="I278" s="120"/>
    </row>
    <row r="279" spans="1:9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92">
        <f t="shared" si="4"/>
        <v>0</v>
      </c>
      <c r="I279" s="120"/>
    </row>
    <row r="280" spans="1:9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92">
        <f t="shared" si="4"/>
        <v>0</v>
      </c>
      <c r="I280" s="120"/>
    </row>
    <row r="281" spans="1:9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92">
        <f t="shared" si="4"/>
        <v>0</v>
      </c>
      <c r="I281" s="120"/>
    </row>
    <row r="282" spans="1:9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92">
        <f t="shared" si="4"/>
        <v>0</v>
      </c>
      <c r="I282" s="120"/>
    </row>
    <row r="283" spans="1:9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92">
        <f t="shared" si="4"/>
        <v>0</v>
      </c>
      <c r="I283" s="120"/>
    </row>
    <row r="284" spans="1:9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92">
        <f t="shared" si="4"/>
        <v>0</v>
      </c>
      <c r="I284" s="120"/>
    </row>
    <row r="285" spans="1:9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92">
        <f t="shared" si="4"/>
        <v>0</v>
      </c>
      <c r="I285" s="120"/>
    </row>
    <row r="286" spans="1:9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92">
        <f t="shared" si="4"/>
        <v>0</v>
      </c>
      <c r="I286" s="120"/>
    </row>
    <row r="287" spans="1:9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92">
        <f t="shared" si="4"/>
        <v>0</v>
      </c>
      <c r="I287" s="120"/>
    </row>
    <row r="288" spans="1:9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92">
        <f t="shared" si="4"/>
        <v>0</v>
      </c>
      <c r="I288" s="120"/>
    </row>
    <row r="289" spans="1:9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92">
        <f t="shared" si="4"/>
        <v>0</v>
      </c>
      <c r="I289" s="120"/>
    </row>
    <row r="290" spans="1:9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92">
        <f t="shared" si="4"/>
        <v>0</v>
      </c>
      <c r="I290" s="120"/>
    </row>
    <row r="291" spans="1:9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92">
        <f t="shared" si="4"/>
        <v>0</v>
      </c>
      <c r="I291" s="120"/>
    </row>
    <row r="292" spans="1:9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92">
        <f t="shared" si="4"/>
        <v>0</v>
      </c>
      <c r="I292" s="120"/>
    </row>
    <row r="293" spans="1:9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92">
        <f t="shared" si="4"/>
        <v>0</v>
      </c>
      <c r="I293" s="120"/>
    </row>
    <row r="294" spans="1:9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92">
        <f t="shared" si="4"/>
        <v>0</v>
      </c>
      <c r="I294" s="120"/>
    </row>
    <row r="295" spans="1:9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92">
        <f t="shared" si="4"/>
        <v>0</v>
      </c>
      <c r="I295" s="120"/>
    </row>
    <row r="296" spans="1:9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92">
        <f t="shared" si="4"/>
        <v>0</v>
      </c>
      <c r="I296" s="120"/>
    </row>
    <row r="297" spans="1:9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92">
        <f t="shared" si="4"/>
        <v>0</v>
      </c>
      <c r="I297" s="120"/>
    </row>
    <row r="298" spans="1:9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92">
        <f t="shared" si="4"/>
        <v>0</v>
      </c>
      <c r="I298" s="120"/>
    </row>
    <row r="299" spans="1:9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92">
        <f t="shared" si="4"/>
        <v>0</v>
      </c>
      <c r="I299" s="120"/>
    </row>
    <row r="300" spans="1:9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92">
        <f t="shared" si="4"/>
        <v>0</v>
      </c>
      <c r="I300" s="120"/>
    </row>
    <row r="301" spans="1:9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92">
        <f t="shared" si="4"/>
        <v>0</v>
      </c>
      <c r="I301" s="120"/>
    </row>
    <row r="302" spans="1:9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92">
        <f t="shared" si="4"/>
        <v>0</v>
      </c>
      <c r="I302" s="120"/>
    </row>
    <row r="303" spans="1:9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92">
        <f t="shared" si="4"/>
        <v>0</v>
      </c>
      <c r="I303" s="120"/>
    </row>
    <row r="304" spans="1:9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92">
        <f t="shared" si="4"/>
        <v>0</v>
      </c>
      <c r="I304" s="120"/>
    </row>
    <row r="305" spans="1:9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92">
        <f t="shared" si="4"/>
        <v>0</v>
      </c>
      <c r="I305" s="120"/>
    </row>
    <row r="306" spans="1:9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92">
        <f t="shared" si="4"/>
        <v>0</v>
      </c>
      <c r="I306" s="120"/>
    </row>
    <row r="307" spans="1:9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92">
        <f t="shared" si="4"/>
        <v>0</v>
      </c>
      <c r="I307" s="120"/>
    </row>
  </sheetData>
  <sheetProtection password="CEE1" sheet="1" objects="1" scenarios="1"/>
  <mergeCells count="8">
    <mergeCell ref="A2:I2"/>
    <mergeCell ref="I4:I6"/>
    <mergeCell ref="A4:A6"/>
    <mergeCell ref="E4:G4"/>
    <mergeCell ref="H4:H6"/>
    <mergeCell ref="B4:B6"/>
    <mergeCell ref="C4:C6"/>
    <mergeCell ref="D4:D6"/>
  </mergeCells>
  <pageMargins left="0.51181102362204722" right="0.35433070866141736" top="0.55118110236220474" bottom="0.74803149606299213" header="0.31496062992125984" footer="0.31496062992125984"/>
  <pageSetup paperSize="9" scale="42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K307"/>
  <sheetViews>
    <sheetView topLeftCell="A4" zoomScale="50" zoomScaleNormal="50" workbookViewId="0">
      <selection activeCell="G34" sqref="G34:H37"/>
    </sheetView>
  </sheetViews>
  <sheetFormatPr defaultRowHeight="14.4" x14ac:dyDescent="0.3"/>
  <cols>
    <col min="2" max="2" width="31" customWidth="1"/>
    <col min="3" max="4" width="32" customWidth="1"/>
    <col min="5" max="5" width="59.33203125" customWidth="1"/>
    <col min="6" max="6" width="25" customWidth="1"/>
    <col min="7" max="7" width="24.5546875" customWidth="1"/>
    <col min="8" max="8" width="24.33203125" customWidth="1"/>
    <col min="9" max="10" width="23.88671875" customWidth="1"/>
    <col min="11" max="11" width="28.6640625" customWidth="1"/>
  </cols>
  <sheetData>
    <row r="1" spans="1:11" ht="15.6" x14ac:dyDescent="0.3">
      <c r="K1" s="93" t="s">
        <v>394</v>
      </c>
    </row>
    <row r="2" spans="1:11" ht="20.399999999999999" x14ac:dyDescent="0.35">
      <c r="A2" s="213" t="s">
        <v>399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</row>
    <row r="4" spans="1:11" ht="50.2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102" t="s">
        <v>412</v>
      </c>
      <c r="F4" s="208" t="s">
        <v>356</v>
      </c>
      <c r="G4" s="208" t="s">
        <v>357</v>
      </c>
      <c r="H4" s="208" t="s">
        <v>358</v>
      </c>
      <c r="I4" s="216" t="s">
        <v>387</v>
      </c>
      <c r="J4" s="208" t="s">
        <v>361</v>
      </c>
      <c r="K4" s="208" t="s">
        <v>316</v>
      </c>
    </row>
    <row r="5" spans="1:11" ht="114.75" customHeight="1" x14ac:dyDescent="0.3">
      <c r="A5" s="200"/>
      <c r="B5" s="197"/>
      <c r="C5" s="197"/>
      <c r="D5" s="197"/>
      <c r="E5" s="99" t="s">
        <v>328</v>
      </c>
      <c r="F5" s="211"/>
      <c r="G5" s="211"/>
      <c r="H5" s="211"/>
      <c r="I5" s="209"/>
      <c r="J5" s="211"/>
      <c r="K5" s="211"/>
    </row>
    <row r="6" spans="1:11" ht="17.25" customHeight="1" x14ac:dyDescent="0.3">
      <c r="A6" s="201"/>
      <c r="B6" s="198"/>
      <c r="C6" s="198"/>
      <c r="D6" s="198"/>
      <c r="E6" s="98" t="s">
        <v>352</v>
      </c>
      <c r="F6" s="107" t="s">
        <v>359</v>
      </c>
      <c r="G6" s="107" t="s">
        <v>360</v>
      </c>
      <c r="H6" s="107" t="s">
        <v>359</v>
      </c>
      <c r="I6" s="210"/>
      <c r="J6" s="212"/>
      <c r="K6" s="105"/>
    </row>
    <row r="7" spans="1:11" ht="15.7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95">
        <v>6</v>
      </c>
      <c r="G7" s="95">
        <v>7</v>
      </c>
      <c r="H7" s="95">
        <v>8</v>
      </c>
      <c r="I7" s="95">
        <v>9</v>
      </c>
      <c r="J7" s="95">
        <v>10</v>
      </c>
      <c r="K7" s="95">
        <v>11</v>
      </c>
    </row>
    <row r="8" spans="1:11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1</v>
      </c>
      <c r="F8" s="113">
        <f>'Таблица 3'!L8</f>
        <v>2</v>
      </c>
      <c r="G8" s="113">
        <f>'Таблица 3.1'!H8</f>
        <v>1</v>
      </c>
      <c r="H8" s="113">
        <f>E8</f>
        <v>1</v>
      </c>
      <c r="I8" s="90">
        <v>0.3</v>
      </c>
      <c r="J8" s="92">
        <f>IF(F8=2,0.12,F8*0.12)+G8*0.06+IF(H8=2,0.12,H8*0.12)</f>
        <v>0.3</v>
      </c>
      <c r="K8" s="117"/>
    </row>
    <row r="9" spans="1:11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1</v>
      </c>
      <c r="F9" s="113">
        <f>'Таблица 3'!L9</f>
        <v>2</v>
      </c>
      <c r="G9" s="113">
        <f>'Таблица 3.1'!H9</f>
        <v>1</v>
      </c>
      <c r="H9" s="113">
        <f t="shared" ref="H9:H72" si="0">E9</f>
        <v>1</v>
      </c>
      <c r="I9" s="90">
        <v>0.3</v>
      </c>
      <c r="J9" s="92">
        <f t="shared" ref="J9:J72" si="1">IF(F9=2,0.12,F9*0.12)+G9*0.06+IF(H9=2,0.12,H9*0.12)</f>
        <v>0.3</v>
      </c>
      <c r="K9" s="117"/>
    </row>
    <row r="10" spans="1:11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21">
        <v>2</v>
      </c>
      <c r="F10" s="113">
        <f>'Таблица 3'!L10</f>
        <v>1</v>
      </c>
      <c r="G10" s="113">
        <f>'Таблица 3.1'!H10</f>
        <v>1</v>
      </c>
      <c r="H10" s="113">
        <f t="shared" si="0"/>
        <v>2</v>
      </c>
      <c r="I10" s="90">
        <v>0.3</v>
      </c>
      <c r="J10" s="92">
        <f t="shared" si="1"/>
        <v>0.3</v>
      </c>
      <c r="K10" s="117" t="s">
        <v>426</v>
      </c>
    </row>
    <row r="11" spans="1:11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19">
        <v>2</v>
      </c>
      <c r="F11" s="113">
        <f>'Таблица 3'!L11</f>
        <v>1</v>
      </c>
      <c r="G11" s="113">
        <f>'Таблица 3.1'!H11</f>
        <v>1</v>
      </c>
      <c r="H11" s="113">
        <f t="shared" si="0"/>
        <v>2</v>
      </c>
      <c r="I11" s="90">
        <v>0.3</v>
      </c>
      <c r="J11" s="92">
        <f t="shared" si="1"/>
        <v>0.3</v>
      </c>
      <c r="K11" s="117" t="s">
        <v>426</v>
      </c>
    </row>
    <row r="12" spans="1:11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2</v>
      </c>
      <c r="F12" s="113">
        <f>'Таблица 3'!L12</f>
        <v>1</v>
      </c>
      <c r="G12" s="113">
        <f>'Таблица 3.1'!H12</f>
        <v>1</v>
      </c>
      <c r="H12" s="113">
        <f t="shared" si="0"/>
        <v>2</v>
      </c>
      <c r="I12" s="90">
        <v>0.3</v>
      </c>
      <c r="J12" s="92">
        <f t="shared" si="1"/>
        <v>0.3</v>
      </c>
      <c r="K12" s="117" t="s">
        <v>426</v>
      </c>
    </row>
    <row r="13" spans="1:11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2</v>
      </c>
      <c r="F13" s="113">
        <f>'Таблица 3'!L13</f>
        <v>1</v>
      </c>
      <c r="G13" s="113">
        <f>'Таблица 3.1'!H13</f>
        <v>1</v>
      </c>
      <c r="H13" s="113">
        <f t="shared" si="0"/>
        <v>2</v>
      </c>
      <c r="I13" s="90">
        <v>0.3</v>
      </c>
      <c r="J13" s="92">
        <f t="shared" si="1"/>
        <v>0.3</v>
      </c>
      <c r="K13" s="117" t="s">
        <v>426</v>
      </c>
    </row>
    <row r="14" spans="1:11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19">
        <v>2</v>
      </c>
      <c r="F14" s="113">
        <f>'Таблица 3'!L14</f>
        <v>1</v>
      </c>
      <c r="G14" s="113">
        <f>'Таблица 3.1'!H14</f>
        <v>1</v>
      </c>
      <c r="H14" s="113">
        <f t="shared" si="0"/>
        <v>2</v>
      </c>
      <c r="I14" s="90">
        <v>0.3</v>
      </c>
      <c r="J14" s="92">
        <f t="shared" si="1"/>
        <v>0.3</v>
      </c>
      <c r="K14" s="117" t="s">
        <v>426</v>
      </c>
    </row>
    <row r="15" spans="1:11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2</v>
      </c>
      <c r="F15" s="113">
        <f>'Таблица 3'!L15</f>
        <v>1</v>
      </c>
      <c r="G15" s="113">
        <f>'Таблица 3.1'!H15</f>
        <v>1</v>
      </c>
      <c r="H15" s="113">
        <f t="shared" si="0"/>
        <v>2</v>
      </c>
      <c r="I15" s="90">
        <v>0.3</v>
      </c>
      <c r="J15" s="92">
        <f t="shared" si="1"/>
        <v>0.3</v>
      </c>
      <c r="K15" s="124" t="s">
        <v>426</v>
      </c>
    </row>
    <row r="16" spans="1:11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2</v>
      </c>
      <c r="F16" s="113">
        <f>'Таблица 3'!L16</f>
        <v>1</v>
      </c>
      <c r="G16" s="113">
        <f>'Таблица 3.1'!H16</f>
        <v>1</v>
      </c>
      <c r="H16" s="113">
        <f t="shared" si="0"/>
        <v>2</v>
      </c>
      <c r="I16" s="90">
        <v>0.3</v>
      </c>
      <c r="J16" s="92">
        <f t="shared" si="1"/>
        <v>0.3</v>
      </c>
      <c r="K16" s="117" t="s">
        <v>426</v>
      </c>
    </row>
    <row r="17" spans="1:11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1</v>
      </c>
      <c r="F17" s="113">
        <f>'Таблица 3'!L17</f>
        <v>2</v>
      </c>
      <c r="G17" s="113">
        <f>'Таблица 3.1'!H17</f>
        <v>1</v>
      </c>
      <c r="H17" s="113">
        <f t="shared" si="0"/>
        <v>1</v>
      </c>
      <c r="I17" s="90">
        <v>0.3</v>
      </c>
      <c r="J17" s="92">
        <f t="shared" si="1"/>
        <v>0.3</v>
      </c>
      <c r="K17" s="117"/>
    </row>
    <row r="18" spans="1:11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2</v>
      </c>
      <c r="F18" s="113">
        <f>'Таблица 3'!L18</f>
        <v>1</v>
      </c>
      <c r="G18" s="113">
        <f>'Таблица 3.1'!H18</f>
        <v>1</v>
      </c>
      <c r="H18" s="113">
        <f t="shared" si="0"/>
        <v>2</v>
      </c>
      <c r="I18" s="90">
        <v>0.3</v>
      </c>
      <c r="J18" s="92">
        <f t="shared" si="1"/>
        <v>0.3</v>
      </c>
      <c r="K18" s="117" t="s">
        <v>426</v>
      </c>
    </row>
    <row r="19" spans="1:11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1</v>
      </c>
      <c r="F19" s="113">
        <f>'Таблица 3'!L19</f>
        <v>2</v>
      </c>
      <c r="G19" s="113">
        <f>'Таблица 3.1'!H19</f>
        <v>1</v>
      </c>
      <c r="H19" s="113">
        <f t="shared" si="0"/>
        <v>1</v>
      </c>
      <c r="I19" s="90">
        <v>0.3</v>
      </c>
      <c r="J19" s="92">
        <f t="shared" si="1"/>
        <v>0.3</v>
      </c>
      <c r="K19" s="117"/>
    </row>
    <row r="20" spans="1:11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2</v>
      </c>
      <c r="F20" s="113">
        <f>'Таблица 3'!L20</f>
        <v>1</v>
      </c>
      <c r="G20" s="113">
        <f>'Таблица 3.1'!H20</f>
        <v>1</v>
      </c>
      <c r="H20" s="113">
        <f t="shared" si="0"/>
        <v>2</v>
      </c>
      <c r="I20" s="90">
        <v>0.3</v>
      </c>
      <c r="J20" s="92">
        <f t="shared" si="1"/>
        <v>0.3</v>
      </c>
      <c r="K20" s="117" t="s">
        <v>426</v>
      </c>
    </row>
    <row r="21" spans="1:11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1</v>
      </c>
      <c r="F21" s="113">
        <f>'Таблица 3'!L21</f>
        <v>2</v>
      </c>
      <c r="G21" s="113">
        <f>'Таблица 3.1'!H21</f>
        <v>1</v>
      </c>
      <c r="H21" s="113">
        <f t="shared" si="0"/>
        <v>1</v>
      </c>
      <c r="I21" s="90">
        <v>0.3</v>
      </c>
      <c r="J21" s="92">
        <f t="shared" si="1"/>
        <v>0.3</v>
      </c>
      <c r="K21" s="117"/>
    </row>
    <row r="22" spans="1:11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1</v>
      </c>
      <c r="F22" s="113">
        <f>'Таблица 3'!L22</f>
        <v>2</v>
      </c>
      <c r="G22" s="113">
        <f>'Таблица 3.1'!H22</f>
        <v>1</v>
      </c>
      <c r="H22" s="113">
        <f t="shared" si="0"/>
        <v>1</v>
      </c>
      <c r="I22" s="90">
        <v>0.3</v>
      </c>
      <c r="J22" s="92">
        <f t="shared" si="1"/>
        <v>0.3</v>
      </c>
      <c r="K22" s="117"/>
    </row>
    <row r="23" spans="1:11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1</v>
      </c>
      <c r="F23" s="113">
        <f>'Таблица 3'!L23</f>
        <v>2</v>
      </c>
      <c r="G23" s="113">
        <f>'Таблица 3.1'!H23</f>
        <v>1</v>
      </c>
      <c r="H23" s="113">
        <f t="shared" si="0"/>
        <v>1</v>
      </c>
      <c r="I23" s="90">
        <v>0.3</v>
      </c>
      <c r="J23" s="92">
        <f t="shared" si="1"/>
        <v>0.3</v>
      </c>
      <c r="K23" s="124"/>
    </row>
    <row r="24" spans="1:11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13">
        <f>'Таблица 3'!L24</f>
        <v>0</v>
      </c>
      <c r="G24" s="113">
        <f>'Таблица 3.1'!H24</f>
        <v>0</v>
      </c>
      <c r="H24" s="113">
        <f t="shared" si="0"/>
        <v>0</v>
      </c>
      <c r="I24" s="90">
        <v>0.3</v>
      </c>
      <c r="J24" s="92">
        <f t="shared" si="1"/>
        <v>0</v>
      </c>
      <c r="K24" s="120"/>
    </row>
    <row r="25" spans="1:11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13">
        <f>'Таблица 3'!L25</f>
        <v>0</v>
      </c>
      <c r="G25" s="113">
        <f>'Таблица 3.1'!H25</f>
        <v>0</v>
      </c>
      <c r="H25" s="113">
        <f t="shared" si="0"/>
        <v>0</v>
      </c>
      <c r="I25" s="90">
        <v>0.3</v>
      </c>
      <c r="J25" s="92">
        <f t="shared" si="1"/>
        <v>0</v>
      </c>
      <c r="K25" s="120"/>
    </row>
    <row r="26" spans="1:11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13">
        <f>'Таблица 3'!L26</f>
        <v>0</v>
      </c>
      <c r="G26" s="113">
        <f>'Таблица 3.1'!H26</f>
        <v>0</v>
      </c>
      <c r="H26" s="113">
        <f t="shared" si="0"/>
        <v>0</v>
      </c>
      <c r="I26" s="90">
        <v>0.3</v>
      </c>
      <c r="J26" s="92">
        <f t="shared" si="1"/>
        <v>0</v>
      </c>
      <c r="K26" s="120"/>
    </row>
    <row r="27" spans="1:11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13">
        <f>'Таблица 3'!L27</f>
        <v>0</v>
      </c>
      <c r="G27" s="113">
        <f>'Таблица 3.1'!H27</f>
        <v>0</v>
      </c>
      <c r="H27" s="113">
        <f t="shared" si="0"/>
        <v>0</v>
      </c>
      <c r="I27" s="90">
        <v>0.3</v>
      </c>
      <c r="J27" s="92">
        <f t="shared" si="1"/>
        <v>0</v>
      </c>
      <c r="K27" s="120"/>
    </row>
    <row r="28" spans="1:11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13">
        <f>'Таблица 3'!L28</f>
        <v>0</v>
      </c>
      <c r="G28" s="113">
        <f>'Таблица 3.1'!H28</f>
        <v>0</v>
      </c>
      <c r="H28" s="113">
        <f t="shared" si="0"/>
        <v>0</v>
      </c>
      <c r="I28" s="90">
        <v>0.3</v>
      </c>
      <c r="J28" s="92">
        <f t="shared" si="1"/>
        <v>0</v>
      </c>
      <c r="K28" s="120"/>
    </row>
    <row r="29" spans="1:11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13">
        <f>'Таблица 3'!L29</f>
        <v>0</v>
      </c>
      <c r="G29" s="113">
        <f>'Таблица 3.1'!H29</f>
        <v>0</v>
      </c>
      <c r="H29" s="113">
        <f t="shared" si="0"/>
        <v>0</v>
      </c>
      <c r="I29" s="90">
        <v>0.3</v>
      </c>
      <c r="J29" s="92">
        <f t="shared" si="1"/>
        <v>0</v>
      </c>
      <c r="K29" s="120"/>
    </row>
    <row r="30" spans="1:11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13">
        <f>'Таблица 3'!L30</f>
        <v>0</v>
      </c>
      <c r="G30" s="113">
        <f>'Таблица 3.1'!H30</f>
        <v>0</v>
      </c>
      <c r="H30" s="113">
        <f t="shared" si="0"/>
        <v>0</v>
      </c>
      <c r="I30" s="90">
        <v>0.3</v>
      </c>
      <c r="J30" s="92">
        <f t="shared" si="1"/>
        <v>0</v>
      </c>
      <c r="K30" s="120"/>
    </row>
    <row r="31" spans="1:11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13">
        <f>'Таблица 3'!L31</f>
        <v>0</v>
      </c>
      <c r="G31" s="113">
        <f>'Таблица 3.1'!H31</f>
        <v>0</v>
      </c>
      <c r="H31" s="113">
        <f t="shared" si="0"/>
        <v>0</v>
      </c>
      <c r="I31" s="90">
        <v>0.3</v>
      </c>
      <c r="J31" s="92">
        <f t="shared" si="1"/>
        <v>0</v>
      </c>
      <c r="K31" s="120"/>
    </row>
    <row r="32" spans="1:11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13">
        <f>'Таблица 3'!L32</f>
        <v>0</v>
      </c>
      <c r="G32" s="113">
        <f>'Таблица 3.1'!H32</f>
        <v>0</v>
      </c>
      <c r="H32" s="113">
        <f t="shared" si="0"/>
        <v>0</v>
      </c>
      <c r="I32" s="90">
        <v>0.3</v>
      </c>
      <c r="J32" s="92">
        <f t="shared" si="1"/>
        <v>0</v>
      </c>
      <c r="K32" s="120"/>
    </row>
    <row r="33" spans="1:11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13">
        <f>'Таблица 3'!L33</f>
        <v>0</v>
      </c>
      <c r="G33" s="113">
        <f>'Таблица 3.1'!H33</f>
        <v>0</v>
      </c>
      <c r="H33" s="113">
        <f t="shared" si="0"/>
        <v>0</v>
      </c>
      <c r="I33" s="90">
        <v>0.3</v>
      </c>
      <c r="J33" s="92">
        <f t="shared" si="1"/>
        <v>0</v>
      </c>
      <c r="K33" s="120"/>
    </row>
    <row r="34" spans="1:11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13">
        <f>'Таблица 3'!L34</f>
        <v>0</v>
      </c>
      <c r="G34" s="113">
        <f>'Таблица 3.1'!H34</f>
        <v>0</v>
      </c>
      <c r="H34" s="113">
        <f t="shared" si="0"/>
        <v>0</v>
      </c>
      <c r="I34" s="90">
        <v>0.3</v>
      </c>
      <c r="J34" s="92">
        <f t="shared" si="1"/>
        <v>0</v>
      </c>
      <c r="K34" s="120"/>
    </row>
    <row r="35" spans="1:11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13">
        <f>'Таблица 3'!L35</f>
        <v>0</v>
      </c>
      <c r="G35" s="113">
        <f>'Таблица 3.1'!H35</f>
        <v>0</v>
      </c>
      <c r="H35" s="113">
        <f t="shared" si="0"/>
        <v>0</v>
      </c>
      <c r="I35" s="90">
        <v>0.3</v>
      </c>
      <c r="J35" s="92">
        <f t="shared" si="1"/>
        <v>0</v>
      </c>
      <c r="K35" s="120"/>
    </row>
    <row r="36" spans="1:11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13">
        <f>'Таблица 3'!L36</f>
        <v>0</v>
      </c>
      <c r="G36" s="113">
        <f>'Таблица 3.1'!H36</f>
        <v>0</v>
      </c>
      <c r="H36" s="113">
        <f t="shared" si="0"/>
        <v>0</v>
      </c>
      <c r="I36" s="90">
        <v>0.3</v>
      </c>
      <c r="J36" s="92">
        <f t="shared" si="1"/>
        <v>0</v>
      </c>
      <c r="K36" s="120"/>
    </row>
    <row r="37" spans="1:11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13">
        <f>'Таблица 3'!L37</f>
        <v>0</v>
      </c>
      <c r="G37" s="113">
        <f>'Таблица 3.1'!H37</f>
        <v>0</v>
      </c>
      <c r="H37" s="113">
        <f t="shared" si="0"/>
        <v>0</v>
      </c>
      <c r="I37" s="90">
        <v>0.3</v>
      </c>
      <c r="J37" s="92">
        <f t="shared" si="1"/>
        <v>0</v>
      </c>
      <c r="K37" s="120"/>
    </row>
    <row r="38" spans="1:11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13">
        <f>'Таблица 3'!L38</f>
        <v>0</v>
      </c>
      <c r="G38" s="113">
        <f>'Таблица 3.1'!H38</f>
        <v>0</v>
      </c>
      <c r="H38" s="113">
        <f t="shared" si="0"/>
        <v>0</v>
      </c>
      <c r="I38" s="90">
        <v>0.3</v>
      </c>
      <c r="J38" s="92">
        <f t="shared" si="1"/>
        <v>0</v>
      </c>
      <c r="K38" s="120"/>
    </row>
    <row r="39" spans="1:11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13">
        <f>'Таблица 3'!L39</f>
        <v>0</v>
      </c>
      <c r="G39" s="113">
        <f>'Таблица 3.1'!H39</f>
        <v>0</v>
      </c>
      <c r="H39" s="113">
        <f t="shared" si="0"/>
        <v>0</v>
      </c>
      <c r="I39" s="90">
        <v>0.3</v>
      </c>
      <c r="J39" s="92">
        <f t="shared" si="1"/>
        <v>0</v>
      </c>
      <c r="K39" s="120"/>
    </row>
    <row r="40" spans="1:11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13">
        <f>'Таблица 3'!L40</f>
        <v>0</v>
      </c>
      <c r="G40" s="113">
        <f>'Таблица 3.1'!H40</f>
        <v>0</v>
      </c>
      <c r="H40" s="113">
        <f t="shared" si="0"/>
        <v>0</v>
      </c>
      <c r="I40" s="90">
        <v>0.3</v>
      </c>
      <c r="J40" s="92">
        <f t="shared" si="1"/>
        <v>0</v>
      </c>
      <c r="K40" s="120"/>
    </row>
    <row r="41" spans="1:11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13">
        <f>'Таблица 3'!L41</f>
        <v>0</v>
      </c>
      <c r="G41" s="113">
        <f>'Таблица 3.1'!H41</f>
        <v>0</v>
      </c>
      <c r="H41" s="113">
        <f t="shared" si="0"/>
        <v>0</v>
      </c>
      <c r="I41" s="90">
        <v>0.3</v>
      </c>
      <c r="J41" s="92">
        <f t="shared" si="1"/>
        <v>0</v>
      </c>
      <c r="K41" s="120"/>
    </row>
    <row r="42" spans="1:11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13">
        <f>'Таблица 3'!L42</f>
        <v>0</v>
      </c>
      <c r="G42" s="113">
        <f>'Таблица 3.1'!H42</f>
        <v>0</v>
      </c>
      <c r="H42" s="113">
        <f t="shared" si="0"/>
        <v>0</v>
      </c>
      <c r="I42" s="90">
        <v>0.3</v>
      </c>
      <c r="J42" s="92">
        <f t="shared" si="1"/>
        <v>0</v>
      </c>
      <c r="K42" s="120"/>
    </row>
    <row r="43" spans="1:11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13">
        <f>'Таблица 3'!L43</f>
        <v>0</v>
      </c>
      <c r="G43" s="113">
        <f>'Таблица 3.1'!H43</f>
        <v>0</v>
      </c>
      <c r="H43" s="113">
        <f t="shared" si="0"/>
        <v>0</v>
      </c>
      <c r="I43" s="90">
        <v>0.3</v>
      </c>
      <c r="J43" s="92">
        <f t="shared" si="1"/>
        <v>0</v>
      </c>
      <c r="K43" s="120"/>
    </row>
    <row r="44" spans="1:11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13">
        <f>'Таблица 3'!L44</f>
        <v>0</v>
      </c>
      <c r="G44" s="113">
        <f>'Таблица 3.1'!H44</f>
        <v>0</v>
      </c>
      <c r="H44" s="113">
        <f t="shared" si="0"/>
        <v>0</v>
      </c>
      <c r="I44" s="90">
        <v>0.3</v>
      </c>
      <c r="J44" s="92">
        <f t="shared" si="1"/>
        <v>0</v>
      </c>
      <c r="K44" s="120"/>
    </row>
    <row r="45" spans="1:11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13">
        <f>'Таблица 3'!L45</f>
        <v>0</v>
      </c>
      <c r="G45" s="113">
        <f>'Таблица 3.1'!H45</f>
        <v>0</v>
      </c>
      <c r="H45" s="113">
        <f t="shared" si="0"/>
        <v>0</v>
      </c>
      <c r="I45" s="90">
        <v>0.3</v>
      </c>
      <c r="J45" s="92">
        <f t="shared" si="1"/>
        <v>0</v>
      </c>
      <c r="K45" s="120"/>
    </row>
    <row r="46" spans="1:11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13">
        <f>'Таблица 3'!L46</f>
        <v>0</v>
      </c>
      <c r="G46" s="113">
        <f>'Таблица 3.1'!H46</f>
        <v>0</v>
      </c>
      <c r="H46" s="113">
        <f t="shared" si="0"/>
        <v>0</v>
      </c>
      <c r="I46" s="90">
        <v>0.3</v>
      </c>
      <c r="J46" s="92">
        <f t="shared" si="1"/>
        <v>0</v>
      </c>
      <c r="K46" s="120"/>
    </row>
    <row r="47" spans="1:11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13">
        <f>'Таблица 3'!L47</f>
        <v>0</v>
      </c>
      <c r="G47" s="113">
        <f>'Таблица 3.1'!H47</f>
        <v>0</v>
      </c>
      <c r="H47" s="113">
        <f t="shared" si="0"/>
        <v>0</v>
      </c>
      <c r="I47" s="90">
        <v>0.3</v>
      </c>
      <c r="J47" s="92">
        <f t="shared" si="1"/>
        <v>0</v>
      </c>
      <c r="K47" s="120"/>
    </row>
    <row r="48" spans="1:11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13">
        <f>'Таблица 3'!L48</f>
        <v>0</v>
      </c>
      <c r="G48" s="113">
        <f>'Таблица 3.1'!H48</f>
        <v>0</v>
      </c>
      <c r="H48" s="113">
        <f t="shared" si="0"/>
        <v>0</v>
      </c>
      <c r="I48" s="90">
        <v>0.3</v>
      </c>
      <c r="J48" s="92">
        <f t="shared" si="1"/>
        <v>0</v>
      </c>
      <c r="K48" s="120"/>
    </row>
    <row r="49" spans="1:11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13">
        <f>'Таблица 3'!L49</f>
        <v>0</v>
      </c>
      <c r="G49" s="113">
        <f>'Таблица 3.1'!H49</f>
        <v>0</v>
      </c>
      <c r="H49" s="113">
        <f t="shared" si="0"/>
        <v>0</v>
      </c>
      <c r="I49" s="90">
        <v>0.3</v>
      </c>
      <c r="J49" s="92">
        <f t="shared" si="1"/>
        <v>0</v>
      </c>
      <c r="K49" s="120"/>
    </row>
    <row r="50" spans="1:11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13">
        <f>'Таблица 3'!L50</f>
        <v>0</v>
      </c>
      <c r="G50" s="113">
        <f>'Таблица 3.1'!H50</f>
        <v>0</v>
      </c>
      <c r="H50" s="113">
        <f t="shared" si="0"/>
        <v>0</v>
      </c>
      <c r="I50" s="90">
        <v>0.3</v>
      </c>
      <c r="J50" s="92">
        <f t="shared" si="1"/>
        <v>0</v>
      </c>
      <c r="K50" s="120"/>
    </row>
    <row r="51" spans="1:11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13">
        <f>'Таблица 3'!L51</f>
        <v>0</v>
      </c>
      <c r="G51" s="113">
        <f>'Таблица 3.1'!H51</f>
        <v>0</v>
      </c>
      <c r="H51" s="113">
        <f t="shared" si="0"/>
        <v>0</v>
      </c>
      <c r="I51" s="90">
        <v>0.3</v>
      </c>
      <c r="J51" s="92">
        <f t="shared" si="1"/>
        <v>0</v>
      </c>
      <c r="K51" s="120"/>
    </row>
    <row r="52" spans="1:11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13">
        <f>'Таблица 3'!L52</f>
        <v>0</v>
      </c>
      <c r="G52" s="113">
        <f>'Таблица 3.1'!H52</f>
        <v>0</v>
      </c>
      <c r="H52" s="113">
        <f t="shared" si="0"/>
        <v>0</v>
      </c>
      <c r="I52" s="90">
        <v>0.3</v>
      </c>
      <c r="J52" s="92">
        <f t="shared" si="1"/>
        <v>0</v>
      </c>
      <c r="K52" s="120"/>
    </row>
    <row r="53" spans="1:11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13">
        <f>'Таблица 3'!L53</f>
        <v>0</v>
      </c>
      <c r="G53" s="113">
        <f>'Таблица 3.1'!H53</f>
        <v>0</v>
      </c>
      <c r="H53" s="113">
        <f t="shared" si="0"/>
        <v>0</v>
      </c>
      <c r="I53" s="90">
        <v>0.3</v>
      </c>
      <c r="J53" s="92">
        <f t="shared" si="1"/>
        <v>0</v>
      </c>
      <c r="K53" s="120"/>
    </row>
    <row r="54" spans="1:11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13">
        <f>'Таблица 3'!L54</f>
        <v>0</v>
      </c>
      <c r="G54" s="113">
        <f>'Таблица 3.1'!H54</f>
        <v>0</v>
      </c>
      <c r="H54" s="113">
        <f t="shared" si="0"/>
        <v>0</v>
      </c>
      <c r="I54" s="90">
        <v>0.3</v>
      </c>
      <c r="J54" s="92">
        <f t="shared" si="1"/>
        <v>0</v>
      </c>
      <c r="K54" s="120"/>
    </row>
    <row r="55" spans="1:11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13">
        <f>'Таблица 3'!L55</f>
        <v>0</v>
      </c>
      <c r="G55" s="113">
        <f>'Таблица 3.1'!H55</f>
        <v>0</v>
      </c>
      <c r="H55" s="113">
        <f t="shared" si="0"/>
        <v>0</v>
      </c>
      <c r="I55" s="90">
        <v>0.3</v>
      </c>
      <c r="J55" s="92">
        <f t="shared" si="1"/>
        <v>0</v>
      </c>
      <c r="K55" s="120"/>
    </row>
    <row r="56" spans="1:11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13">
        <f>'Таблица 3'!L56</f>
        <v>0</v>
      </c>
      <c r="G56" s="113">
        <f>'Таблица 3.1'!H56</f>
        <v>0</v>
      </c>
      <c r="H56" s="113">
        <f t="shared" si="0"/>
        <v>0</v>
      </c>
      <c r="I56" s="90">
        <v>0.3</v>
      </c>
      <c r="J56" s="92">
        <f t="shared" si="1"/>
        <v>0</v>
      </c>
      <c r="K56" s="120"/>
    </row>
    <row r="57" spans="1:11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13">
        <f>'Таблица 3'!L57</f>
        <v>0</v>
      </c>
      <c r="G57" s="113">
        <f>'Таблица 3.1'!H57</f>
        <v>0</v>
      </c>
      <c r="H57" s="113">
        <f t="shared" si="0"/>
        <v>0</v>
      </c>
      <c r="I57" s="90">
        <v>0.3</v>
      </c>
      <c r="J57" s="92">
        <f t="shared" si="1"/>
        <v>0</v>
      </c>
      <c r="K57" s="120"/>
    </row>
    <row r="58" spans="1:11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13">
        <f>'Таблица 3'!L58</f>
        <v>0</v>
      </c>
      <c r="G58" s="113">
        <f>'Таблица 3.1'!H58</f>
        <v>0</v>
      </c>
      <c r="H58" s="113">
        <f t="shared" si="0"/>
        <v>0</v>
      </c>
      <c r="I58" s="90">
        <v>0.3</v>
      </c>
      <c r="J58" s="92">
        <f t="shared" si="1"/>
        <v>0</v>
      </c>
      <c r="K58" s="120"/>
    </row>
    <row r="59" spans="1:11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13">
        <f>'Таблица 3'!L59</f>
        <v>0</v>
      </c>
      <c r="G59" s="113">
        <f>'Таблица 3.1'!H59</f>
        <v>0</v>
      </c>
      <c r="H59" s="113">
        <f t="shared" si="0"/>
        <v>0</v>
      </c>
      <c r="I59" s="90">
        <v>0.3</v>
      </c>
      <c r="J59" s="92">
        <f t="shared" si="1"/>
        <v>0</v>
      </c>
      <c r="K59" s="120"/>
    </row>
    <row r="60" spans="1:11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13">
        <f>'Таблица 3'!L60</f>
        <v>0</v>
      </c>
      <c r="G60" s="113">
        <f>'Таблица 3.1'!H60</f>
        <v>0</v>
      </c>
      <c r="H60" s="113">
        <f t="shared" si="0"/>
        <v>0</v>
      </c>
      <c r="I60" s="90">
        <v>0.3</v>
      </c>
      <c r="J60" s="92">
        <f t="shared" si="1"/>
        <v>0</v>
      </c>
      <c r="K60" s="120"/>
    </row>
    <row r="61" spans="1:11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13">
        <f>'Таблица 3'!L61</f>
        <v>0</v>
      </c>
      <c r="G61" s="113">
        <f>'Таблица 3.1'!H61</f>
        <v>0</v>
      </c>
      <c r="H61" s="113">
        <f t="shared" si="0"/>
        <v>0</v>
      </c>
      <c r="I61" s="90">
        <v>0.3</v>
      </c>
      <c r="J61" s="92">
        <f t="shared" si="1"/>
        <v>0</v>
      </c>
      <c r="K61" s="120"/>
    </row>
    <row r="62" spans="1:11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13">
        <f>'Таблица 3'!L62</f>
        <v>0</v>
      </c>
      <c r="G62" s="113">
        <f>'Таблица 3.1'!H62</f>
        <v>0</v>
      </c>
      <c r="H62" s="113">
        <f t="shared" si="0"/>
        <v>0</v>
      </c>
      <c r="I62" s="90">
        <v>0.3</v>
      </c>
      <c r="J62" s="92">
        <f t="shared" si="1"/>
        <v>0</v>
      </c>
      <c r="K62" s="120"/>
    </row>
    <row r="63" spans="1:11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13">
        <f>'Таблица 3'!L63</f>
        <v>0</v>
      </c>
      <c r="G63" s="113">
        <f>'Таблица 3.1'!H63</f>
        <v>0</v>
      </c>
      <c r="H63" s="113">
        <f t="shared" si="0"/>
        <v>0</v>
      </c>
      <c r="I63" s="90">
        <v>0.3</v>
      </c>
      <c r="J63" s="92">
        <f t="shared" si="1"/>
        <v>0</v>
      </c>
      <c r="K63" s="120"/>
    </row>
    <row r="64" spans="1:11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13">
        <f>'Таблица 3'!L64</f>
        <v>0</v>
      </c>
      <c r="G64" s="113">
        <f>'Таблица 3.1'!H64</f>
        <v>0</v>
      </c>
      <c r="H64" s="113">
        <f t="shared" si="0"/>
        <v>0</v>
      </c>
      <c r="I64" s="90">
        <v>0.3</v>
      </c>
      <c r="J64" s="92">
        <f t="shared" si="1"/>
        <v>0</v>
      </c>
      <c r="K64" s="120"/>
    </row>
    <row r="65" spans="1:11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13">
        <f>'Таблица 3'!L65</f>
        <v>0</v>
      </c>
      <c r="G65" s="113">
        <f>'Таблица 3.1'!H65</f>
        <v>0</v>
      </c>
      <c r="H65" s="113">
        <f t="shared" si="0"/>
        <v>0</v>
      </c>
      <c r="I65" s="90">
        <v>0.3</v>
      </c>
      <c r="J65" s="92">
        <f t="shared" si="1"/>
        <v>0</v>
      </c>
      <c r="K65" s="120"/>
    </row>
    <row r="66" spans="1:11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13">
        <f>'Таблица 3'!L66</f>
        <v>0</v>
      </c>
      <c r="G66" s="113">
        <f>'Таблица 3.1'!H66</f>
        <v>0</v>
      </c>
      <c r="H66" s="113">
        <f t="shared" si="0"/>
        <v>0</v>
      </c>
      <c r="I66" s="90">
        <v>0.3</v>
      </c>
      <c r="J66" s="92">
        <f t="shared" si="1"/>
        <v>0</v>
      </c>
      <c r="K66" s="120"/>
    </row>
    <row r="67" spans="1:11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13">
        <f>'Таблица 3'!L67</f>
        <v>0</v>
      </c>
      <c r="G67" s="113">
        <f>'Таблица 3.1'!H67</f>
        <v>0</v>
      </c>
      <c r="H67" s="113">
        <f t="shared" si="0"/>
        <v>0</v>
      </c>
      <c r="I67" s="90">
        <v>0.3</v>
      </c>
      <c r="J67" s="92">
        <f t="shared" si="1"/>
        <v>0</v>
      </c>
      <c r="K67" s="120"/>
    </row>
    <row r="68" spans="1:11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13">
        <f>'Таблица 3'!L68</f>
        <v>0</v>
      </c>
      <c r="G68" s="113">
        <f>'Таблица 3.1'!H68</f>
        <v>0</v>
      </c>
      <c r="H68" s="113">
        <f t="shared" si="0"/>
        <v>0</v>
      </c>
      <c r="I68" s="90">
        <v>0.3</v>
      </c>
      <c r="J68" s="92">
        <f t="shared" si="1"/>
        <v>0</v>
      </c>
      <c r="K68" s="120"/>
    </row>
    <row r="69" spans="1:11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13">
        <f>'Таблица 3'!L69</f>
        <v>0</v>
      </c>
      <c r="G69" s="113">
        <f>'Таблица 3.1'!H69</f>
        <v>0</v>
      </c>
      <c r="H69" s="113">
        <f t="shared" si="0"/>
        <v>0</v>
      </c>
      <c r="I69" s="90">
        <v>0.3</v>
      </c>
      <c r="J69" s="92">
        <f t="shared" si="1"/>
        <v>0</v>
      </c>
      <c r="K69" s="120"/>
    </row>
    <row r="70" spans="1:11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13">
        <f>'Таблица 3'!L70</f>
        <v>0</v>
      </c>
      <c r="G70" s="113">
        <f>'Таблица 3.1'!H70</f>
        <v>0</v>
      </c>
      <c r="H70" s="113">
        <f t="shared" si="0"/>
        <v>0</v>
      </c>
      <c r="I70" s="90">
        <v>0.3</v>
      </c>
      <c r="J70" s="92">
        <f t="shared" si="1"/>
        <v>0</v>
      </c>
      <c r="K70" s="120"/>
    </row>
    <row r="71" spans="1:11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13">
        <f>'Таблица 3'!L71</f>
        <v>0</v>
      </c>
      <c r="G71" s="113">
        <f>'Таблица 3.1'!H71</f>
        <v>0</v>
      </c>
      <c r="H71" s="113">
        <f t="shared" si="0"/>
        <v>0</v>
      </c>
      <c r="I71" s="90">
        <v>0.3</v>
      </c>
      <c r="J71" s="92">
        <f t="shared" si="1"/>
        <v>0</v>
      </c>
      <c r="K71" s="120"/>
    </row>
    <row r="72" spans="1:11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13">
        <f>'Таблица 3'!L72</f>
        <v>0</v>
      </c>
      <c r="G72" s="113">
        <f>'Таблица 3.1'!H72</f>
        <v>0</v>
      </c>
      <c r="H72" s="113">
        <f t="shared" si="0"/>
        <v>0</v>
      </c>
      <c r="I72" s="90">
        <v>0.3</v>
      </c>
      <c r="J72" s="92">
        <f t="shared" si="1"/>
        <v>0</v>
      </c>
      <c r="K72" s="120"/>
    </row>
    <row r="73" spans="1:11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13">
        <f>'Таблица 3'!L73</f>
        <v>0</v>
      </c>
      <c r="G73" s="113">
        <f>'Таблица 3.1'!H73</f>
        <v>0</v>
      </c>
      <c r="H73" s="113">
        <f t="shared" ref="H73:H136" si="2">E73</f>
        <v>0</v>
      </c>
      <c r="I73" s="90">
        <v>0.3</v>
      </c>
      <c r="J73" s="92">
        <f t="shared" ref="J73:J136" si="3">IF(F73=2,0.12,F73*0.12)+G73*0.06+IF(H73=2,0.12,H73*0.12)</f>
        <v>0</v>
      </c>
      <c r="K73" s="120"/>
    </row>
    <row r="74" spans="1:11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13">
        <f>'Таблица 3'!L74</f>
        <v>0</v>
      </c>
      <c r="G74" s="113">
        <f>'Таблица 3.1'!H74</f>
        <v>0</v>
      </c>
      <c r="H74" s="113">
        <f t="shared" si="2"/>
        <v>0</v>
      </c>
      <c r="I74" s="90">
        <v>0.3</v>
      </c>
      <c r="J74" s="92">
        <f t="shared" si="3"/>
        <v>0</v>
      </c>
      <c r="K74" s="120"/>
    </row>
    <row r="75" spans="1:11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13">
        <f>'Таблица 3'!L75</f>
        <v>0</v>
      </c>
      <c r="G75" s="113">
        <f>'Таблица 3.1'!H75</f>
        <v>0</v>
      </c>
      <c r="H75" s="113">
        <f t="shared" si="2"/>
        <v>0</v>
      </c>
      <c r="I75" s="90">
        <v>0.3</v>
      </c>
      <c r="J75" s="92">
        <f t="shared" si="3"/>
        <v>0</v>
      </c>
      <c r="K75" s="120"/>
    </row>
    <row r="76" spans="1:11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13">
        <f>'Таблица 3'!L76</f>
        <v>0</v>
      </c>
      <c r="G76" s="113">
        <f>'Таблица 3.1'!H76</f>
        <v>0</v>
      </c>
      <c r="H76" s="113">
        <f t="shared" si="2"/>
        <v>0</v>
      </c>
      <c r="I76" s="90">
        <v>0.3</v>
      </c>
      <c r="J76" s="92">
        <f t="shared" si="3"/>
        <v>0</v>
      </c>
      <c r="K76" s="120"/>
    </row>
    <row r="77" spans="1:11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13">
        <f>'Таблица 3'!L77</f>
        <v>0</v>
      </c>
      <c r="G77" s="113">
        <f>'Таблица 3.1'!H77</f>
        <v>0</v>
      </c>
      <c r="H77" s="113">
        <f t="shared" si="2"/>
        <v>0</v>
      </c>
      <c r="I77" s="90">
        <v>0.3</v>
      </c>
      <c r="J77" s="92">
        <f t="shared" si="3"/>
        <v>0</v>
      </c>
      <c r="K77" s="120"/>
    </row>
    <row r="78" spans="1:11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13">
        <f>'Таблица 3'!L78</f>
        <v>0</v>
      </c>
      <c r="G78" s="113">
        <f>'Таблица 3.1'!H78</f>
        <v>0</v>
      </c>
      <c r="H78" s="113">
        <f t="shared" si="2"/>
        <v>0</v>
      </c>
      <c r="I78" s="90">
        <v>0.3</v>
      </c>
      <c r="J78" s="92">
        <f t="shared" si="3"/>
        <v>0</v>
      </c>
      <c r="K78" s="120"/>
    </row>
    <row r="79" spans="1:11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13">
        <f>'Таблица 3'!L79</f>
        <v>0</v>
      </c>
      <c r="G79" s="113">
        <f>'Таблица 3.1'!H79</f>
        <v>0</v>
      </c>
      <c r="H79" s="113">
        <f t="shared" si="2"/>
        <v>0</v>
      </c>
      <c r="I79" s="90">
        <v>0.3</v>
      </c>
      <c r="J79" s="92">
        <f t="shared" si="3"/>
        <v>0</v>
      </c>
      <c r="K79" s="120"/>
    </row>
    <row r="80" spans="1:11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13">
        <f>'Таблица 3'!L80</f>
        <v>0</v>
      </c>
      <c r="G80" s="113">
        <f>'Таблица 3.1'!H80</f>
        <v>0</v>
      </c>
      <c r="H80" s="113">
        <f t="shared" si="2"/>
        <v>0</v>
      </c>
      <c r="I80" s="90">
        <v>0.3</v>
      </c>
      <c r="J80" s="92">
        <f t="shared" si="3"/>
        <v>0</v>
      </c>
      <c r="K80" s="120"/>
    </row>
    <row r="81" spans="1:11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13">
        <f>'Таблица 3'!L81</f>
        <v>0</v>
      </c>
      <c r="G81" s="113">
        <f>'Таблица 3.1'!H81</f>
        <v>0</v>
      </c>
      <c r="H81" s="113">
        <f t="shared" si="2"/>
        <v>0</v>
      </c>
      <c r="I81" s="90">
        <v>0.3</v>
      </c>
      <c r="J81" s="92">
        <f t="shared" si="3"/>
        <v>0</v>
      </c>
      <c r="K81" s="120"/>
    </row>
    <row r="82" spans="1:11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13">
        <f>'Таблица 3'!L82</f>
        <v>0</v>
      </c>
      <c r="G82" s="113">
        <f>'Таблица 3.1'!H82</f>
        <v>0</v>
      </c>
      <c r="H82" s="113">
        <f t="shared" si="2"/>
        <v>0</v>
      </c>
      <c r="I82" s="90">
        <v>0.3</v>
      </c>
      <c r="J82" s="92">
        <f t="shared" si="3"/>
        <v>0</v>
      </c>
      <c r="K82" s="120"/>
    </row>
    <row r="83" spans="1:11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13">
        <f>'Таблица 3'!L83</f>
        <v>0</v>
      </c>
      <c r="G83" s="113">
        <f>'Таблица 3.1'!H83</f>
        <v>0</v>
      </c>
      <c r="H83" s="113">
        <f t="shared" si="2"/>
        <v>0</v>
      </c>
      <c r="I83" s="90">
        <v>0.3</v>
      </c>
      <c r="J83" s="92">
        <f t="shared" si="3"/>
        <v>0</v>
      </c>
      <c r="K83" s="120"/>
    </row>
    <row r="84" spans="1:11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13">
        <f>'Таблица 3'!L84</f>
        <v>0</v>
      </c>
      <c r="G84" s="113">
        <f>'Таблица 3.1'!H84</f>
        <v>0</v>
      </c>
      <c r="H84" s="113">
        <f t="shared" si="2"/>
        <v>0</v>
      </c>
      <c r="I84" s="90">
        <v>0.3</v>
      </c>
      <c r="J84" s="92">
        <f t="shared" si="3"/>
        <v>0</v>
      </c>
      <c r="K84" s="120"/>
    </row>
    <row r="85" spans="1:11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13">
        <f>'Таблица 3'!L85</f>
        <v>0</v>
      </c>
      <c r="G85" s="113">
        <f>'Таблица 3.1'!H85</f>
        <v>0</v>
      </c>
      <c r="H85" s="113">
        <f t="shared" si="2"/>
        <v>0</v>
      </c>
      <c r="I85" s="90">
        <v>0.3</v>
      </c>
      <c r="J85" s="92">
        <f t="shared" si="3"/>
        <v>0</v>
      </c>
      <c r="K85" s="120"/>
    </row>
    <row r="86" spans="1:11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13">
        <f>'Таблица 3'!L86</f>
        <v>0</v>
      </c>
      <c r="G86" s="113">
        <f>'Таблица 3.1'!H86</f>
        <v>0</v>
      </c>
      <c r="H86" s="113">
        <f t="shared" si="2"/>
        <v>0</v>
      </c>
      <c r="I86" s="90">
        <v>0.3</v>
      </c>
      <c r="J86" s="92">
        <f t="shared" si="3"/>
        <v>0</v>
      </c>
      <c r="K86" s="120"/>
    </row>
    <row r="87" spans="1:11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13">
        <f>'Таблица 3'!L87</f>
        <v>0</v>
      </c>
      <c r="G87" s="113">
        <f>'Таблица 3.1'!H87</f>
        <v>0</v>
      </c>
      <c r="H87" s="113">
        <f t="shared" si="2"/>
        <v>0</v>
      </c>
      <c r="I87" s="90">
        <v>0.3</v>
      </c>
      <c r="J87" s="92">
        <f t="shared" si="3"/>
        <v>0</v>
      </c>
      <c r="K87" s="120"/>
    </row>
    <row r="88" spans="1:11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13">
        <f>'Таблица 3'!L88</f>
        <v>0</v>
      </c>
      <c r="G88" s="113">
        <f>'Таблица 3.1'!H88</f>
        <v>0</v>
      </c>
      <c r="H88" s="113">
        <f t="shared" si="2"/>
        <v>0</v>
      </c>
      <c r="I88" s="90">
        <v>0.3</v>
      </c>
      <c r="J88" s="92">
        <f t="shared" si="3"/>
        <v>0</v>
      </c>
      <c r="K88" s="120"/>
    </row>
    <row r="89" spans="1:11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13">
        <f>'Таблица 3'!L89</f>
        <v>0</v>
      </c>
      <c r="G89" s="113">
        <f>'Таблица 3.1'!H89</f>
        <v>0</v>
      </c>
      <c r="H89" s="113">
        <f t="shared" si="2"/>
        <v>0</v>
      </c>
      <c r="I89" s="90">
        <v>0.3</v>
      </c>
      <c r="J89" s="92">
        <f t="shared" si="3"/>
        <v>0</v>
      </c>
      <c r="K89" s="120"/>
    </row>
    <row r="90" spans="1:11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13">
        <f>'Таблица 3'!L90</f>
        <v>0</v>
      </c>
      <c r="G90" s="113">
        <f>'Таблица 3.1'!H90</f>
        <v>0</v>
      </c>
      <c r="H90" s="113">
        <f t="shared" si="2"/>
        <v>0</v>
      </c>
      <c r="I90" s="90">
        <v>0.3</v>
      </c>
      <c r="J90" s="92">
        <f t="shared" si="3"/>
        <v>0</v>
      </c>
      <c r="K90" s="120"/>
    </row>
    <row r="91" spans="1:11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13">
        <f>'Таблица 3'!L91</f>
        <v>0</v>
      </c>
      <c r="G91" s="113">
        <f>'Таблица 3.1'!H91</f>
        <v>0</v>
      </c>
      <c r="H91" s="113">
        <f t="shared" si="2"/>
        <v>0</v>
      </c>
      <c r="I91" s="90">
        <v>0.3</v>
      </c>
      <c r="J91" s="92">
        <f t="shared" si="3"/>
        <v>0</v>
      </c>
      <c r="K91" s="120"/>
    </row>
    <row r="92" spans="1:11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13">
        <f>'Таблица 3'!L92</f>
        <v>0</v>
      </c>
      <c r="G92" s="113">
        <f>'Таблица 3.1'!H92</f>
        <v>0</v>
      </c>
      <c r="H92" s="113">
        <f t="shared" si="2"/>
        <v>0</v>
      </c>
      <c r="I92" s="90">
        <v>0.3</v>
      </c>
      <c r="J92" s="92">
        <f t="shared" si="3"/>
        <v>0</v>
      </c>
      <c r="K92" s="120"/>
    </row>
    <row r="93" spans="1:11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13">
        <f>'Таблица 3'!L93</f>
        <v>0</v>
      </c>
      <c r="G93" s="113">
        <f>'Таблица 3.1'!H93</f>
        <v>0</v>
      </c>
      <c r="H93" s="113">
        <f t="shared" si="2"/>
        <v>0</v>
      </c>
      <c r="I93" s="90">
        <v>0.3</v>
      </c>
      <c r="J93" s="92">
        <f t="shared" si="3"/>
        <v>0</v>
      </c>
      <c r="K93" s="120"/>
    </row>
    <row r="94" spans="1:11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13">
        <f>'Таблица 3'!L94</f>
        <v>0</v>
      </c>
      <c r="G94" s="113">
        <f>'Таблица 3.1'!H94</f>
        <v>0</v>
      </c>
      <c r="H94" s="113">
        <f t="shared" si="2"/>
        <v>0</v>
      </c>
      <c r="I94" s="90">
        <v>0.3</v>
      </c>
      <c r="J94" s="92">
        <f t="shared" si="3"/>
        <v>0</v>
      </c>
      <c r="K94" s="120"/>
    </row>
    <row r="95" spans="1:11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13">
        <f>'Таблица 3'!L95</f>
        <v>0</v>
      </c>
      <c r="G95" s="113">
        <f>'Таблица 3.1'!H95</f>
        <v>0</v>
      </c>
      <c r="H95" s="113">
        <f t="shared" si="2"/>
        <v>0</v>
      </c>
      <c r="I95" s="90">
        <v>0.3</v>
      </c>
      <c r="J95" s="92">
        <f t="shared" si="3"/>
        <v>0</v>
      </c>
      <c r="K95" s="120"/>
    </row>
    <row r="96" spans="1:11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13">
        <f>'Таблица 3'!L96</f>
        <v>0</v>
      </c>
      <c r="G96" s="113">
        <f>'Таблица 3.1'!H96</f>
        <v>0</v>
      </c>
      <c r="H96" s="113">
        <f t="shared" si="2"/>
        <v>0</v>
      </c>
      <c r="I96" s="90">
        <v>0.3</v>
      </c>
      <c r="J96" s="92">
        <f t="shared" si="3"/>
        <v>0</v>
      </c>
      <c r="K96" s="120"/>
    </row>
    <row r="97" spans="1:11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13">
        <f>'Таблица 3'!L97</f>
        <v>0</v>
      </c>
      <c r="G97" s="113">
        <f>'Таблица 3.1'!H97</f>
        <v>0</v>
      </c>
      <c r="H97" s="113">
        <f t="shared" si="2"/>
        <v>0</v>
      </c>
      <c r="I97" s="90">
        <v>0.3</v>
      </c>
      <c r="J97" s="92">
        <f t="shared" si="3"/>
        <v>0</v>
      </c>
      <c r="K97" s="120"/>
    </row>
    <row r="98" spans="1:11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13">
        <f>'Таблица 3'!L98</f>
        <v>0</v>
      </c>
      <c r="G98" s="113">
        <f>'Таблица 3.1'!H98</f>
        <v>0</v>
      </c>
      <c r="H98" s="113">
        <f t="shared" si="2"/>
        <v>0</v>
      </c>
      <c r="I98" s="90">
        <v>0.3</v>
      </c>
      <c r="J98" s="92">
        <f t="shared" si="3"/>
        <v>0</v>
      </c>
      <c r="K98" s="120"/>
    </row>
    <row r="99" spans="1:11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13">
        <f>'Таблица 3'!L99</f>
        <v>0</v>
      </c>
      <c r="G99" s="113">
        <f>'Таблица 3.1'!H99</f>
        <v>0</v>
      </c>
      <c r="H99" s="113">
        <f t="shared" si="2"/>
        <v>0</v>
      </c>
      <c r="I99" s="90">
        <v>0.3</v>
      </c>
      <c r="J99" s="92">
        <f t="shared" si="3"/>
        <v>0</v>
      </c>
      <c r="K99" s="120"/>
    </row>
    <row r="100" spans="1:11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13">
        <f>'Таблица 3'!L100</f>
        <v>0</v>
      </c>
      <c r="G100" s="113">
        <f>'Таблица 3.1'!H100</f>
        <v>0</v>
      </c>
      <c r="H100" s="113">
        <f t="shared" si="2"/>
        <v>0</v>
      </c>
      <c r="I100" s="90">
        <v>0.3</v>
      </c>
      <c r="J100" s="92">
        <f t="shared" si="3"/>
        <v>0</v>
      </c>
      <c r="K100" s="120"/>
    </row>
    <row r="101" spans="1:11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13">
        <f>'Таблица 3'!L101</f>
        <v>0</v>
      </c>
      <c r="G101" s="113">
        <f>'Таблица 3.1'!H101</f>
        <v>0</v>
      </c>
      <c r="H101" s="113">
        <f t="shared" si="2"/>
        <v>0</v>
      </c>
      <c r="I101" s="90">
        <v>0.3</v>
      </c>
      <c r="J101" s="92">
        <f t="shared" si="3"/>
        <v>0</v>
      </c>
      <c r="K101" s="120"/>
    </row>
    <row r="102" spans="1:11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13">
        <f>'Таблица 3'!L102</f>
        <v>0</v>
      </c>
      <c r="G102" s="113">
        <f>'Таблица 3.1'!H102</f>
        <v>0</v>
      </c>
      <c r="H102" s="113">
        <f t="shared" si="2"/>
        <v>0</v>
      </c>
      <c r="I102" s="90">
        <v>0.3</v>
      </c>
      <c r="J102" s="92">
        <f t="shared" si="3"/>
        <v>0</v>
      </c>
      <c r="K102" s="120"/>
    </row>
    <row r="103" spans="1:11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13">
        <f>'Таблица 3'!L103</f>
        <v>0</v>
      </c>
      <c r="G103" s="113">
        <f>'Таблица 3.1'!H103</f>
        <v>0</v>
      </c>
      <c r="H103" s="113">
        <f t="shared" si="2"/>
        <v>0</v>
      </c>
      <c r="I103" s="90">
        <v>0.3</v>
      </c>
      <c r="J103" s="92">
        <f t="shared" si="3"/>
        <v>0</v>
      </c>
      <c r="K103" s="120"/>
    </row>
    <row r="104" spans="1:11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13">
        <f>'Таблица 3'!L104</f>
        <v>0</v>
      </c>
      <c r="G104" s="113">
        <f>'Таблица 3.1'!H104</f>
        <v>0</v>
      </c>
      <c r="H104" s="113">
        <f t="shared" si="2"/>
        <v>0</v>
      </c>
      <c r="I104" s="90">
        <v>0.3</v>
      </c>
      <c r="J104" s="92">
        <f t="shared" si="3"/>
        <v>0</v>
      </c>
      <c r="K104" s="120"/>
    </row>
    <row r="105" spans="1:11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13">
        <f>'Таблица 3'!L105</f>
        <v>0</v>
      </c>
      <c r="G105" s="113">
        <f>'Таблица 3.1'!H105</f>
        <v>0</v>
      </c>
      <c r="H105" s="113">
        <f t="shared" si="2"/>
        <v>0</v>
      </c>
      <c r="I105" s="90">
        <v>0.3</v>
      </c>
      <c r="J105" s="92">
        <f t="shared" si="3"/>
        <v>0</v>
      </c>
      <c r="K105" s="120"/>
    </row>
    <row r="106" spans="1:11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13">
        <f>'Таблица 3'!L106</f>
        <v>0</v>
      </c>
      <c r="G106" s="113">
        <f>'Таблица 3.1'!H106</f>
        <v>0</v>
      </c>
      <c r="H106" s="113">
        <f t="shared" si="2"/>
        <v>0</v>
      </c>
      <c r="I106" s="90">
        <v>0.3</v>
      </c>
      <c r="J106" s="92">
        <f t="shared" si="3"/>
        <v>0</v>
      </c>
      <c r="K106" s="120"/>
    </row>
    <row r="107" spans="1:11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13">
        <f>'Таблица 3'!L107</f>
        <v>0</v>
      </c>
      <c r="G107" s="113">
        <f>'Таблица 3.1'!H107</f>
        <v>0</v>
      </c>
      <c r="H107" s="113">
        <f t="shared" si="2"/>
        <v>0</v>
      </c>
      <c r="I107" s="90">
        <v>0.3</v>
      </c>
      <c r="J107" s="92">
        <f t="shared" si="3"/>
        <v>0</v>
      </c>
      <c r="K107" s="120"/>
    </row>
    <row r="108" spans="1:11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13">
        <f>'Таблица 3'!L108</f>
        <v>0</v>
      </c>
      <c r="G108" s="113">
        <f>'Таблица 3.1'!H108</f>
        <v>0</v>
      </c>
      <c r="H108" s="113">
        <f t="shared" si="2"/>
        <v>0</v>
      </c>
      <c r="I108" s="90">
        <v>0.3</v>
      </c>
      <c r="J108" s="92">
        <f t="shared" si="3"/>
        <v>0</v>
      </c>
      <c r="K108" s="120"/>
    </row>
    <row r="109" spans="1:11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13">
        <f>'Таблица 3'!L109</f>
        <v>0</v>
      </c>
      <c r="G109" s="113">
        <f>'Таблица 3.1'!H109</f>
        <v>0</v>
      </c>
      <c r="H109" s="113">
        <f t="shared" si="2"/>
        <v>0</v>
      </c>
      <c r="I109" s="90">
        <v>0.3</v>
      </c>
      <c r="J109" s="92">
        <f t="shared" si="3"/>
        <v>0</v>
      </c>
      <c r="K109" s="120"/>
    </row>
    <row r="110" spans="1:11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13">
        <f>'Таблица 3'!L110</f>
        <v>0</v>
      </c>
      <c r="G110" s="113">
        <f>'Таблица 3.1'!H110</f>
        <v>0</v>
      </c>
      <c r="H110" s="113">
        <f t="shared" si="2"/>
        <v>0</v>
      </c>
      <c r="I110" s="90">
        <v>0.3</v>
      </c>
      <c r="J110" s="92">
        <f t="shared" si="3"/>
        <v>0</v>
      </c>
      <c r="K110" s="120"/>
    </row>
    <row r="111" spans="1:11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13">
        <f>'Таблица 3'!L111</f>
        <v>0</v>
      </c>
      <c r="G111" s="113">
        <f>'Таблица 3.1'!H111</f>
        <v>0</v>
      </c>
      <c r="H111" s="113">
        <f t="shared" si="2"/>
        <v>0</v>
      </c>
      <c r="I111" s="90">
        <v>0.3</v>
      </c>
      <c r="J111" s="92">
        <f t="shared" si="3"/>
        <v>0</v>
      </c>
      <c r="K111" s="120"/>
    </row>
    <row r="112" spans="1:11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13">
        <f>'Таблица 3'!L112</f>
        <v>0</v>
      </c>
      <c r="G112" s="113">
        <f>'Таблица 3.1'!H112</f>
        <v>0</v>
      </c>
      <c r="H112" s="113">
        <f t="shared" si="2"/>
        <v>0</v>
      </c>
      <c r="I112" s="90">
        <v>0.3</v>
      </c>
      <c r="J112" s="92">
        <f t="shared" si="3"/>
        <v>0</v>
      </c>
      <c r="K112" s="120"/>
    </row>
    <row r="113" spans="1:11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13">
        <f>'Таблица 3'!L113</f>
        <v>0</v>
      </c>
      <c r="G113" s="113">
        <f>'Таблица 3.1'!H113</f>
        <v>0</v>
      </c>
      <c r="H113" s="113">
        <f t="shared" si="2"/>
        <v>0</v>
      </c>
      <c r="I113" s="90">
        <v>0.3</v>
      </c>
      <c r="J113" s="92">
        <f t="shared" si="3"/>
        <v>0</v>
      </c>
      <c r="K113" s="120"/>
    </row>
    <row r="114" spans="1:11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13">
        <f>'Таблица 3'!L114</f>
        <v>0</v>
      </c>
      <c r="G114" s="113">
        <f>'Таблица 3.1'!H114</f>
        <v>0</v>
      </c>
      <c r="H114" s="113">
        <f t="shared" si="2"/>
        <v>0</v>
      </c>
      <c r="I114" s="90">
        <v>0.3</v>
      </c>
      <c r="J114" s="92">
        <f t="shared" si="3"/>
        <v>0</v>
      </c>
      <c r="K114" s="120"/>
    </row>
    <row r="115" spans="1:11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13">
        <f>'Таблица 3'!L115</f>
        <v>0</v>
      </c>
      <c r="G115" s="113">
        <f>'Таблица 3.1'!H115</f>
        <v>0</v>
      </c>
      <c r="H115" s="113">
        <f t="shared" si="2"/>
        <v>0</v>
      </c>
      <c r="I115" s="90">
        <v>0.3</v>
      </c>
      <c r="J115" s="92">
        <f t="shared" si="3"/>
        <v>0</v>
      </c>
      <c r="K115" s="120"/>
    </row>
    <row r="116" spans="1:11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13">
        <f>'Таблица 3'!L116</f>
        <v>0</v>
      </c>
      <c r="G116" s="113">
        <f>'Таблица 3.1'!H116</f>
        <v>0</v>
      </c>
      <c r="H116" s="113">
        <f t="shared" si="2"/>
        <v>0</v>
      </c>
      <c r="I116" s="90">
        <v>0.3</v>
      </c>
      <c r="J116" s="92">
        <f t="shared" si="3"/>
        <v>0</v>
      </c>
      <c r="K116" s="120"/>
    </row>
    <row r="117" spans="1:11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13">
        <f>'Таблица 3'!L117</f>
        <v>0</v>
      </c>
      <c r="G117" s="113">
        <f>'Таблица 3.1'!H117</f>
        <v>0</v>
      </c>
      <c r="H117" s="113">
        <f t="shared" si="2"/>
        <v>0</v>
      </c>
      <c r="I117" s="90">
        <v>0.3</v>
      </c>
      <c r="J117" s="92">
        <f t="shared" si="3"/>
        <v>0</v>
      </c>
      <c r="K117" s="120"/>
    </row>
    <row r="118" spans="1:11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13">
        <f>'Таблица 3'!L118</f>
        <v>0</v>
      </c>
      <c r="G118" s="113">
        <f>'Таблица 3.1'!H118</f>
        <v>0</v>
      </c>
      <c r="H118" s="113">
        <f t="shared" si="2"/>
        <v>0</v>
      </c>
      <c r="I118" s="90">
        <v>0.3</v>
      </c>
      <c r="J118" s="92">
        <f t="shared" si="3"/>
        <v>0</v>
      </c>
      <c r="K118" s="120"/>
    </row>
    <row r="119" spans="1:11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13">
        <f>'Таблица 3'!L119</f>
        <v>0</v>
      </c>
      <c r="G119" s="113">
        <f>'Таблица 3.1'!H119</f>
        <v>0</v>
      </c>
      <c r="H119" s="113">
        <f t="shared" si="2"/>
        <v>0</v>
      </c>
      <c r="I119" s="90">
        <v>0.3</v>
      </c>
      <c r="J119" s="92">
        <f t="shared" si="3"/>
        <v>0</v>
      </c>
      <c r="K119" s="120"/>
    </row>
    <row r="120" spans="1:11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13">
        <f>'Таблица 3'!L120</f>
        <v>0</v>
      </c>
      <c r="G120" s="113">
        <f>'Таблица 3.1'!H120</f>
        <v>0</v>
      </c>
      <c r="H120" s="113">
        <f t="shared" si="2"/>
        <v>0</v>
      </c>
      <c r="I120" s="90">
        <v>0.3</v>
      </c>
      <c r="J120" s="92">
        <f t="shared" si="3"/>
        <v>0</v>
      </c>
      <c r="K120" s="120"/>
    </row>
    <row r="121" spans="1:11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13">
        <f>'Таблица 3'!L121</f>
        <v>0</v>
      </c>
      <c r="G121" s="113">
        <f>'Таблица 3.1'!H121</f>
        <v>0</v>
      </c>
      <c r="H121" s="113">
        <f t="shared" si="2"/>
        <v>0</v>
      </c>
      <c r="I121" s="90">
        <v>0.3</v>
      </c>
      <c r="J121" s="92">
        <f t="shared" si="3"/>
        <v>0</v>
      </c>
      <c r="K121" s="120"/>
    </row>
    <row r="122" spans="1:11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13">
        <f>'Таблица 3'!L122</f>
        <v>0</v>
      </c>
      <c r="G122" s="113">
        <f>'Таблица 3.1'!H122</f>
        <v>0</v>
      </c>
      <c r="H122" s="113">
        <f t="shared" si="2"/>
        <v>0</v>
      </c>
      <c r="I122" s="90">
        <v>0.3</v>
      </c>
      <c r="J122" s="92">
        <f t="shared" si="3"/>
        <v>0</v>
      </c>
      <c r="K122" s="120"/>
    </row>
    <row r="123" spans="1:11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13">
        <f>'Таблица 3'!L123</f>
        <v>0</v>
      </c>
      <c r="G123" s="113">
        <f>'Таблица 3.1'!H123</f>
        <v>0</v>
      </c>
      <c r="H123" s="113">
        <f t="shared" si="2"/>
        <v>0</v>
      </c>
      <c r="I123" s="90">
        <v>0.3</v>
      </c>
      <c r="J123" s="92">
        <f t="shared" si="3"/>
        <v>0</v>
      </c>
      <c r="K123" s="120"/>
    </row>
    <row r="124" spans="1:11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13">
        <f>'Таблица 3'!L124</f>
        <v>0</v>
      </c>
      <c r="G124" s="113">
        <f>'Таблица 3.1'!H124</f>
        <v>0</v>
      </c>
      <c r="H124" s="113">
        <f t="shared" si="2"/>
        <v>0</v>
      </c>
      <c r="I124" s="90">
        <v>0.3</v>
      </c>
      <c r="J124" s="92">
        <f t="shared" si="3"/>
        <v>0</v>
      </c>
      <c r="K124" s="120"/>
    </row>
    <row r="125" spans="1:11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13">
        <f>'Таблица 3'!L125</f>
        <v>0</v>
      </c>
      <c r="G125" s="113">
        <f>'Таблица 3.1'!H125</f>
        <v>0</v>
      </c>
      <c r="H125" s="113">
        <f t="shared" si="2"/>
        <v>0</v>
      </c>
      <c r="I125" s="90">
        <v>0.3</v>
      </c>
      <c r="J125" s="92">
        <f t="shared" si="3"/>
        <v>0</v>
      </c>
      <c r="K125" s="120"/>
    </row>
    <row r="126" spans="1:11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13">
        <f>'Таблица 3'!L126</f>
        <v>0</v>
      </c>
      <c r="G126" s="113">
        <f>'Таблица 3.1'!H126</f>
        <v>0</v>
      </c>
      <c r="H126" s="113">
        <f t="shared" si="2"/>
        <v>0</v>
      </c>
      <c r="I126" s="90">
        <v>0.3</v>
      </c>
      <c r="J126" s="92">
        <f t="shared" si="3"/>
        <v>0</v>
      </c>
      <c r="K126" s="120"/>
    </row>
    <row r="127" spans="1:11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13">
        <f>'Таблица 3'!L127</f>
        <v>0</v>
      </c>
      <c r="G127" s="113">
        <f>'Таблица 3.1'!H127</f>
        <v>0</v>
      </c>
      <c r="H127" s="113">
        <f t="shared" si="2"/>
        <v>0</v>
      </c>
      <c r="I127" s="90">
        <v>0.3</v>
      </c>
      <c r="J127" s="92">
        <f t="shared" si="3"/>
        <v>0</v>
      </c>
      <c r="K127" s="120"/>
    </row>
    <row r="128" spans="1:11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13">
        <f>'Таблица 3'!L128</f>
        <v>0</v>
      </c>
      <c r="G128" s="113">
        <f>'Таблица 3.1'!H128</f>
        <v>0</v>
      </c>
      <c r="H128" s="113">
        <f t="shared" si="2"/>
        <v>0</v>
      </c>
      <c r="I128" s="90">
        <v>0.3</v>
      </c>
      <c r="J128" s="92">
        <f t="shared" si="3"/>
        <v>0</v>
      </c>
      <c r="K128" s="120"/>
    </row>
    <row r="129" spans="1:11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13">
        <f>'Таблица 3'!L129</f>
        <v>0</v>
      </c>
      <c r="G129" s="113">
        <f>'Таблица 3.1'!H129</f>
        <v>0</v>
      </c>
      <c r="H129" s="113">
        <f t="shared" si="2"/>
        <v>0</v>
      </c>
      <c r="I129" s="90">
        <v>0.3</v>
      </c>
      <c r="J129" s="92">
        <f t="shared" si="3"/>
        <v>0</v>
      </c>
      <c r="K129" s="120"/>
    </row>
    <row r="130" spans="1:11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13">
        <f>'Таблица 3'!L130</f>
        <v>0</v>
      </c>
      <c r="G130" s="113">
        <f>'Таблица 3.1'!H130</f>
        <v>0</v>
      </c>
      <c r="H130" s="113">
        <f t="shared" si="2"/>
        <v>0</v>
      </c>
      <c r="I130" s="90">
        <v>0.3</v>
      </c>
      <c r="J130" s="92">
        <f t="shared" si="3"/>
        <v>0</v>
      </c>
      <c r="K130" s="120"/>
    </row>
    <row r="131" spans="1:11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13">
        <f>'Таблица 3'!L131</f>
        <v>0</v>
      </c>
      <c r="G131" s="113">
        <f>'Таблица 3.1'!H131</f>
        <v>0</v>
      </c>
      <c r="H131" s="113">
        <f t="shared" si="2"/>
        <v>0</v>
      </c>
      <c r="I131" s="90">
        <v>0.3</v>
      </c>
      <c r="J131" s="92">
        <f t="shared" si="3"/>
        <v>0</v>
      </c>
      <c r="K131" s="120"/>
    </row>
    <row r="132" spans="1:11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13">
        <f>'Таблица 3'!L132</f>
        <v>0</v>
      </c>
      <c r="G132" s="113">
        <f>'Таблица 3.1'!H132</f>
        <v>0</v>
      </c>
      <c r="H132" s="113">
        <f t="shared" si="2"/>
        <v>0</v>
      </c>
      <c r="I132" s="90">
        <v>0.3</v>
      </c>
      <c r="J132" s="92">
        <f t="shared" si="3"/>
        <v>0</v>
      </c>
      <c r="K132" s="120"/>
    </row>
    <row r="133" spans="1:11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13">
        <f>'Таблица 3'!L133</f>
        <v>0</v>
      </c>
      <c r="G133" s="113">
        <f>'Таблица 3.1'!H133</f>
        <v>0</v>
      </c>
      <c r="H133" s="113">
        <f t="shared" si="2"/>
        <v>0</v>
      </c>
      <c r="I133" s="90">
        <v>0.3</v>
      </c>
      <c r="J133" s="92">
        <f t="shared" si="3"/>
        <v>0</v>
      </c>
      <c r="K133" s="120"/>
    </row>
    <row r="134" spans="1:11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13">
        <f>'Таблица 3'!L134</f>
        <v>0</v>
      </c>
      <c r="G134" s="113">
        <f>'Таблица 3.1'!H134</f>
        <v>0</v>
      </c>
      <c r="H134" s="113">
        <f t="shared" si="2"/>
        <v>0</v>
      </c>
      <c r="I134" s="90">
        <v>0.3</v>
      </c>
      <c r="J134" s="92">
        <f t="shared" si="3"/>
        <v>0</v>
      </c>
      <c r="K134" s="120"/>
    </row>
    <row r="135" spans="1:11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13">
        <f>'Таблица 3'!L135</f>
        <v>0</v>
      </c>
      <c r="G135" s="113">
        <f>'Таблица 3.1'!H135</f>
        <v>0</v>
      </c>
      <c r="H135" s="113">
        <f t="shared" si="2"/>
        <v>0</v>
      </c>
      <c r="I135" s="90">
        <v>0.3</v>
      </c>
      <c r="J135" s="92">
        <f t="shared" si="3"/>
        <v>0</v>
      </c>
      <c r="K135" s="120"/>
    </row>
    <row r="136" spans="1:11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13">
        <f>'Таблица 3'!L136</f>
        <v>0</v>
      </c>
      <c r="G136" s="113">
        <f>'Таблица 3.1'!H136</f>
        <v>0</v>
      </c>
      <c r="H136" s="113">
        <f t="shared" si="2"/>
        <v>0</v>
      </c>
      <c r="I136" s="90">
        <v>0.3</v>
      </c>
      <c r="J136" s="92">
        <f t="shared" si="3"/>
        <v>0</v>
      </c>
      <c r="K136" s="120"/>
    </row>
    <row r="137" spans="1:11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13">
        <f>'Таблица 3'!L137</f>
        <v>0</v>
      </c>
      <c r="G137" s="113">
        <f>'Таблица 3.1'!H137</f>
        <v>0</v>
      </c>
      <c r="H137" s="113">
        <f t="shared" ref="H137:H200" si="4">E137</f>
        <v>0</v>
      </c>
      <c r="I137" s="90">
        <v>0.3</v>
      </c>
      <c r="J137" s="92">
        <f t="shared" ref="J137:J200" si="5">IF(F137=2,0.12,F137*0.12)+G137*0.06+IF(H137=2,0.12,H137*0.12)</f>
        <v>0</v>
      </c>
      <c r="K137" s="120"/>
    </row>
    <row r="138" spans="1:11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13">
        <f>'Таблица 3'!L138</f>
        <v>0</v>
      </c>
      <c r="G138" s="113">
        <f>'Таблица 3.1'!H138</f>
        <v>0</v>
      </c>
      <c r="H138" s="113">
        <f t="shared" si="4"/>
        <v>0</v>
      </c>
      <c r="I138" s="90">
        <v>0.3</v>
      </c>
      <c r="J138" s="92">
        <f t="shared" si="5"/>
        <v>0</v>
      </c>
      <c r="K138" s="120"/>
    </row>
    <row r="139" spans="1:11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13">
        <f>'Таблица 3'!L139</f>
        <v>0</v>
      </c>
      <c r="G139" s="113">
        <f>'Таблица 3.1'!H139</f>
        <v>0</v>
      </c>
      <c r="H139" s="113">
        <f t="shared" si="4"/>
        <v>0</v>
      </c>
      <c r="I139" s="90">
        <v>0.3</v>
      </c>
      <c r="J139" s="92">
        <f t="shared" si="5"/>
        <v>0</v>
      </c>
      <c r="K139" s="120"/>
    </row>
    <row r="140" spans="1:11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13">
        <f>'Таблица 3'!L140</f>
        <v>0</v>
      </c>
      <c r="G140" s="113">
        <f>'Таблица 3.1'!H140</f>
        <v>0</v>
      </c>
      <c r="H140" s="113">
        <f t="shared" si="4"/>
        <v>0</v>
      </c>
      <c r="I140" s="90">
        <v>0.3</v>
      </c>
      <c r="J140" s="92">
        <f t="shared" si="5"/>
        <v>0</v>
      </c>
      <c r="K140" s="120"/>
    </row>
    <row r="141" spans="1:11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13">
        <f>'Таблица 3'!L141</f>
        <v>0</v>
      </c>
      <c r="G141" s="113">
        <f>'Таблица 3.1'!H141</f>
        <v>0</v>
      </c>
      <c r="H141" s="113">
        <f t="shared" si="4"/>
        <v>0</v>
      </c>
      <c r="I141" s="90">
        <v>0.3</v>
      </c>
      <c r="J141" s="92">
        <f t="shared" si="5"/>
        <v>0</v>
      </c>
      <c r="K141" s="120"/>
    </row>
    <row r="142" spans="1:11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13">
        <f>'Таблица 3'!L142</f>
        <v>0</v>
      </c>
      <c r="G142" s="113">
        <f>'Таблица 3.1'!H142</f>
        <v>0</v>
      </c>
      <c r="H142" s="113">
        <f t="shared" si="4"/>
        <v>0</v>
      </c>
      <c r="I142" s="90">
        <v>0.3</v>
      </c>
      <c r="J142" s="92">
        <f t="shared" si="5"/>
        <v>0</v>
      </c>
      <c r="K142" s="120"/>
    </row>
    <row r="143" spans="1:11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13">
        <f>'Таблица 3'!L143</f>
        <v>0</v>
      </c>
      <c r="G143" s="113">
        <f>'Таблица 3.1'!H143</f>
        <v>0</v>
      </c>
      <c r="H143" s="113">
        <f t="shared" si="4"/>
        <v>0</v>
      </c>
      <c r="I143" s="90">
        <v>0.3</v>
      </c>
      <c r="J143" s="92">
        <f t="shared" si="5"/>
        <v>0</v>
      </c>
      <c r="K143" s="120"/>
    </row>
    <row r="144" spans="1:11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13">
        <f>'Таблица 3'!L144</f>
        <v>0</v>
      </c>
      <c r="G144" s="113">
        <f>'Таблица 3.1'!H144</f>
        <v>0</v>
      </c>
      <c r="H144" s="113">
        <f t="shared" si="4"/>
        <v>0</v>
      </c>
      <c r="I144" s="90">
        <v>0.3</v>
      </c>
      <c r="J144" s="92">
        <f t="shared" si="5"/>
        <v>0</v>
      </c>
      <c r="K144" s="120"/>
    </row>
    <row r="145" spans="1:11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13">
        <f>'Таблица 3'!L145</f>
        <v>0</v>
      </c>
      <c r="G145" s="113">
        <f>'Таблица 3.1'!H145</f>
        <v>0</v>
      </c>
      <c r="H145" s="113">
        <f t="shared" si="4"/>
        <v>0</v>
      </c>
      <c r="I145" s="90">
        <v>0.3</v>
      </c>
      <c r="J145" s="92">
        <f t="shared" si="5"/>
        <v>0</v>
      </c>
      <c r="K145" s="120"/>
    </row>
    <row r="146" spans="1:11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13">
        <f>'Таблица 3'!L146</f>
        <v>0</v>
      </c>
      <c r="G146" s="113">
        <f>'Таблица 3.1'!H146</f>
        <v>0</v>
      </c>
      <c r="H146" s="113">
        <f t="shared" si="4"/>
        <v>0</v>
      </c>
      <c r="I146" s="90">
        <v>0.3</v>
      </c>
      <c r="J146" s="92">
        <f t="shared" si="5"/>
        <v>0</v>
      </c>
      <c r="K146" s="120"/>
    </row>
    <row r="147" spans="1:11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13">
        <f>'Таблица 3'!L147</f>
        <v>0</v>
      </c>
      <c r="G147" s="113">
        <f>'Таблица 3.1'!H147</f>
        <v>0</v>
      </c>
      <c r="H147" s="113">
        <f t="shared" si="4"/>
        <v>0</v>
      </c>
      <c r="I147" s="90">
        <v>0.3</v>
      </c>
      <c r="J147" s="92">
        <f t="shared" si="5"/>
        <v>0</v>
      </c>
      <c r="K147" s="120"/>
    </row>
    <row r="148" spans="1:11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13">
        <f>'Таблица 3'!L148</f>
        <v>0</v>
      </c>
      <c r="G148" s="113">
        <f>'Таблица 3.1'!H148</f>
        <v>0</v>
      </c>
      <c r="H148" s="113">
        <f t="shared" si="4"/>
        <v>0</v>
      </c>
      <c r="I148" s="90">
        <v>0.3</v>
      </c>
      <c r="J148" s="92">
        <f t="shared" si="5"/>
        <v>0</v>
      </c>
      <c r="K148" s="120"/>
    </row>
    <row r="149" spans="1:11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13">
        <f>'Таблица 3'!L149</f>
        <v>0</v>
      </c>
      <c r="G149" s="113">
        <f>'Таблица 3.1'!H149</f>
        <v>0</v>
      </c>
      <c r="H149" s="113">
        <f t="shared" si="4"/>
        <v>0</v>
      </c>
      <c r="I149" s="90">
        <v>0.3</v>
      </c>
      <c r="J149" s="92">
        <f t="shared" si="5"/>
        <v>0</v>
      </c>
      <c r="K149" s="120"/>
    </row>
    <row r="150" spans="1:11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13">
        <f>'Таблица 3'!L150</f>
        <v>0</v>
      </c>
      <c r="G150" s="113">
        <f>'Таблица 3.1'!H150</f>
        <v>0</v>
      </c>
      <c r="H150" s="113">
        <f t="shared" si="4"/>
        <v>0</v>
      </c>
      <c r="I150" s="90">
        <v>0.3</v>
      </c>
      <c r="J150" s="92">
        <f t="shared" si="5"/>
        <v>0</v>
      </c>
      <c r="K150" s="120"/>
    </row>
    <row r="151" spans="1:11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13">
        <f>'Таблица 3'!L151</f>
        <v>0</v>
      </c>
      <c r="G151" s="113">
        <f>'Таблица 3.1'!H151</f>
        <v>0</v>
      </c>
      <c r="H151" s="113">
        <f t="shared" si="4"/>
        <v>0</v>
      </c>
      <c r="I151" s="90">
        <v>0.3</v>
      </c>
      <c r="J151" s="92">
        <f t="shared" si="5"/>
        <v>0</v>
      </c>
      <c r="K151" s="120"/>
    </row>
    <row r="152" spans="1:11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13">
        <f>'Таблица 3'!L152</f>
        <v>0</v>
      </c>
      <c r="G152" s="113">
        <f>'Таблица 3.1'!H152</f>
        <v>0</v>
      </c>
      <c r="H152" s="113">
        <f t="shared" si="4"/>
        <v>0</v>
      </c>
      <c r="I152" s="90">
        <v>0.3</v>
      </c>
      <c r="J152" s="92">
        <f t="shared" si="5"/>
        <v>0</v>
      </c>
      <c r="K152" s="120"/>
    </row>
    <row r="153" spans="1:11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13">
        <f>'Таблица 3'!L153</f>
        <v>0</v>
      </c>
      <c r="G153" s="113">
        <f>'Таблица 3.1'!H153</f>
        <v>0</v>
      </c>
      <c r="H153" s="113">
        <f t="shared" si="4"/>
        <v>0</v>
      </c>
      <c r="I153" s="90">
        <v>0.3</v>
      </c>
      <c r="J153" s="92">
        <f t="shared" si="5"/>
        <v>0</v>
      </c>
      <c r="K153" s="120"/>
    </row>
    <row r="154" spans="1:11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13">
        <f>'Таблица 3'!L154</f>
        <v>0</v>
      </c>
      <c r="G154" s="113">
        <f>'Таблица 3.1'!H154</f>
        <v>0</v>
      </c>
      <c r="H154" s="113">
        <f t="shared" si="4"/>
        <v>0</v>
      </c>
      <c r="I154" s="90">
        <v>0.3</v>
      </c>
      <c r="J154" s="92">
        <f t="shared" si="5"/>
        <v>0</v>
      </c>
      <c r="K154" s="120"/>
    </row>
    <row r="155" spans="1:11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13">
        <f>'Таблица 3'!L155</f>
        <v>0</v>
      </c>
      <c r="G155" s="113">
        <f>'Таблица 3.1'!H155</f>
        <v>0</v>
      </c>
      <c r="H155" s="113">
        <f t="shared" si="4"/>
        <v>0</v>
      </c>
      <c r="I155" s="90">
        <v>0.3</v>
      </c>
      <c r="J155" s="92">
        <f t="shared" si="5"/>
        <v>0</v>
      </c>
      <c r="K155" s="120"/>
    </row>
    <row r="156" spans="1:11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13">
        <f>'Таблица 3'!L156</f>
        <v>0</v>
      </c>
      <c r="G156" s="113">
        <f>'Таблица 3.1'!H156</f>
        <v>0</v>
      </c>
      <c r="H156" s="113">
        <f t="shared" si="4"/>
        <v>0</v>
      </c>
      <c r="I156" s="90">
        <v>0.3</v>
      </c>
      <c r="J156" s="92">
        <f t="shared" si="5"/>
        <v>0</v>
      </c>
      <c r="K156" s="120"/>
    </row>
    <row r="157" spans="1:11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13">
        <f>'Таблица 3'!L157</f>
        <v>0</v>
      </c>
      <c r="G157" s="113">
        <f>'Таблица 3.1'!H157</f>
        <v>0</v>
      </c>
      <c r="H157" s="113">
        <f t="shared" si="4"/>
        <v>0</v>
      </c>
      <c r="I157" s="90">
        <v>0.3</v>
      </c>
      <c r="J157" s="92">
        <f t="shared" si="5"/>
        <v>0</v>
      </c>
      <c r="K157" s="120"/>
    </row>
    <row r="158" spans="1:11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13">
        <f>'Таблица 3'!L158</f>
        <v>0</v>
      </c>
      <c r="G158" s="113">
        <f>'Таблица 3.1'!H158</f>
        <v>0</v>
      </c>
      <c r="H158" s="113">
        <f t="shared" si="4"/>
        <v>0</v>
      </c>
      <c r="I158" s="90">
        <v>0.3</v>
      </c>
      <c r="J158" s="92">
        <f t="shared" si="5"/>
        <v>0</v>
      </c>
      <c r="K158" s="120"/>
    </row>
    <row r="159" spans="1:11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13">
        <f>'Таблица 3'!L159</f>
        <v>0</v>
      </c>
      <c r="G159" s="113">
        <f>'Таблица 3.1'!H159</f>
        <v>0</v>
      </c>
      <c r="H159" s="113">
        <f t="shared" si="4"/>
        <v>0</v>
      </c>
      <c r="I159" s="90">
        <v>0.3</v>
      </c>
      <c r="J159" s="92">
        <f t="shared" si="5"/>
        <v>0</v>
      </c>
      <c r="K159" s="120"/>
    </row>
    <row r="160" spans="1:11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13">
        <f>'Таблица 3'!L160</f>
        <v>0</v>
      </c>
      <c r="G160" s="113">
        <f>'Таблица 3.1'!H160</f>
        <v>0</v>
      </c>
      <c r="H160" s="113">
        <f t="shared" si="4"/>
        <v>0</v>
      </c>
      <c r="I160" s="90">
        <v>0.3</v>
      </c>
      <c r="J160" s="92">
        <f t="shared" si="5"/>
        <v>0</v>
      </c>
      <c r="K160" s="120"/>
    </row>
    <row r="161" spans="1:11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13">
        <f>'Таблица 3'!L161</f>
        <v>0</v>
      </c>
      <c r="G161" s="113">
        <f>'Таблица 3.1'!H161</f>
        <v>0</v>
      </c>
      <c r="H161" s="113">
        <f t="shared" si="4"/>
        <v>0</v>
      </c>
      <c r="I161" s="90">
        <v>0.3</v>
      </c>
      <c r="J161" s="92">
        <f t="shared" si="5"/>
        <v>0</v>
      </c>
      <c r="K161" s="120"/>
    </row>
    <row r="162" spans="1:11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13">
        <f>'Таблица 3'!L162</f>
        <v>0</v>
      </c>
      <c r="G162" s="113">
        <f>'Таблица 3.1'!H162</f>
        <v>0</v>
      </c>
      <c r="H162" s="113">
        <f t="shared" si="4"/>
        <v>0</v>
      </c>
      <c r="I162" s="90">
        <v>0.3</v>
      </c>
      <c r="J162" s="92">
        <f t="shared" si="5"/>
        <v>0</v>
      </c>
      <c r="K162" s="120"/>
    </row>
    <row r="163" spans="1:11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13">
        <f>'Таблица 3'!L163</f>
        <v>0</v>
      </c>
      <c r="G163" s="113">
        <f>'Таблица 3.1'!H163</f>
        <v>0</v>
      </c>
      <c r="H163" s="113">
        <f t="shared" si="4"/>
        <v>0</v>
      </c>
      <c r="I163" s="90">
        <v>0.3</v>
      </c>
      <c r="J163" s="92">
        <f t="shared" si="5"/>
        <v>0</v>
      </c>
      <c r="K163" s="120"/>
    </row>
    <row r="164" spans="1:11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13">
        <f>'Таблица 3'!L164</f>
        <v>0</v>
      </c>
      <c r="G164" s="113">
        <f>'Таблица 3.1'!H164</f>
        <v>0</v>
      </c>
      <c r="H164" s="113">
        <f t="shared" si="4"/>
        <v>0</v>
      </c>
      <c r="I164" s="90">
        <v>0.3</v>
      </c>
      <c r="J164" s="92">
        <f t="shared" si="5"/>
        <v>0</v>
      </c>
      <c r="K164" s="120"/>
    </row>
    <row r="165" spans="1:11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13">
        <f>'Таблица 3'!L165</f>
        <v>0</v>
      </c>
      <c r="G165" s="113">
        <f>'Таблица 3.1'!H165</f>
        <v>0</v>
      </c>
      <c r="H165" s="113">
        <f t="shared" si="4"/>
        <v>0</v>
      </c>
      <c r="I165" s="90">
        <v>0.3</v>
      </c>
      <c r="J165" s="92">
        <f t="shared" si="5"/>
        <v>0</v>
      </c>
      <c r="K165" s="120"/>
    </row>
    <row r="166" spans="1:11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13">
        <f>'Таблица 3'!L166</f>
        <v>0</v>
      </c>
      <c r="G166" s="113">
        <f>'Таблица 3.1'!H166</f>
        <v>0</v>
      </c>
      <c r="H166" s="113">
        <f t="shared" si="4"/>
        <v>0</v>
      </c>
      <c r="I166" s="90">
        <v>0.3</v>
      </c>
      <c r="J166" s="92">
        <f t="shared" si="5"/>
        <v>0</v>
      </c>
      <c r="K166" s="120"/>
    </row>
    <row r="167" spans="1:11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13">
        <f>'Таблица 3'!L167</f>
        <v>0</v>
      </c>
      <c r="G167" s="113">
        <f>'Таблица 3.1'!H167</f>
        <v>0</v>
      </c>
      <c r="H167" s="113">
        <f t="shared" si="4"/>
        <v>0</v>
      </c>
      <c r="I167" s="90">
        <v>0.3</v>
      </c>
      <c r="J167" s="92">
        <f t="shared" si="5"/>
        <v>0</v>
      </c>
      <c r="K167" s="120"/>
    </row>
    <row r="168" spans="1:11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13">
        <f>'Таблица 3'!L168</f>
        <v>0</v>
      </c>
      <c r="G168" s="113">
        <f>'Таблица 3.1'!H168</f>
        <v>0</v>
      </c>
      <c r="H168" s="113">
        <f t="shared" si="4"/>
        <v>0</v>
      </c>
      <c r="I168" s="90">
        <v>0.3</v>
      </c>
      <c r="J168" s="92">
        <f t="shared" si="5"/>
        <v>0</v>
      </c>
      <c r="K168" s="120"/>
    </row>
    <row r="169" spans="1:11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13">
        <f>'Таблица 3'!L169</f>
        <v>0</v>
      </c>
      <c r="G169" s="113">
        <f>'Таблица 3.1'!H169</f>
        <v>0</v>
      </c>
      <c r="H169" s="113">
        <f t="shared" si="4"/>
        <v>0</v>
      </c>
      <c r="I169" s="90">
        <v>0.3</v>
      </c>
      <c r="J169" s="92">
        <f t="shared" si="5"/>
        <v>0</v>
      </c>
      <c r="K169" s="120"/>
    </row>
    <row r="170" spans="1:11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13">
        <f>'Таблица 3'!L170</f>
        <v>0</v>
      </c>
      <c r="G170" s="113">
        <f>'Таблица 3.1'!H170</f>
        <v>0</v>
      </c>
      <c r="H170" s="113">
        <f t="shared" si="4"/>
        <v>0</v>
      </c>
      <c r="I170" s="90">
        <v>0.3</v>
      </c>
      <c r="J170" s="92">
        <f t="shared" si="5"/>
        <v>0</v>
      </c>
      <c r="K170" s="120"/>
    </row>
    <row r="171" spans="1:11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13">
        <f>'Таблица 3'!L171</f>
        <v>0</v>
      </c>
      <c r="G171" s="113">
        <f>'Таблица 3.1'!H171</f>
        <v>0</v>
      </c>
      <c r="H171" s="113">
        <f t="shared" si="4"/>
        <v>0</v>
      </c>
      <c r="I171" s="90">
        <v>0.3</v>
      </c>
      <c r="J171" s="92">
        <f t="shared" si="5"/>
        <v>0</v>
      </c>
      <c r="K171" s="120"/>
    </row>
    <row r="172" spans="1:11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13">
        <f>'Таблица 3'!L172</f>
        <v>0</v>
      </c>
      <c r="G172" s="113">
        <f>'Таблица 3.1'!H172</f>
        <v>0</v>
      </c>
      <c r="H172" s="113">
        <f t="shared" si="4"/>
        <v>0</v>
      </c>
      <c r="I172" s="90">
        <v>0.3</v>
      </c>
      <c r="J172" s="92">
        <f t="shared" si="5"/>
        <v>0</v>
      </c>
      <c r="K172" s="120"/>
    </row>
    <row r="173" spans="1:11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13">
        <f>'Таблица 3'!L173</f>
        <v>0</v>
      </c>
      <c r="G173" s="113">
        <f>'Таблица 3.1'!H173</f>
        <v>0</v>
      </c>
      <c r="H173" s="113">
        <f t="shared" si="4"/>
        <v>0</v>
      </c>
      <c r="I173" s="90">
        <v>0.3</v>
      </c>
      <c r="J173" s="92">
        <f t="shared" si="5"/>
        <v>0</v>
      </c>
      <c r="K173" s="120"/>
    </row>
    <row r="174" spans="1:11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13">
        <f>'Таблица 3'!L174</f>
        <v>0</v>
      </c>
      <c r="G174" s="113">
        <f>'Таблица 3.1'!H174</f>
        <v>0</v>
      </c>
      <c r="H174" s="113">
        <f t="shared" si="4"/>
        <v>0</v>
      </c>
      <c r="I174" s="90">
        <v>0.3</v>
      </c>
      <c r="J174" s="92">
        <f t="shared" si="5"/>
        <v>0</v>
      </c>
      <c r="K174" s="120"/>
    </row>
    <row r="175" spans="1:11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13">
        <f>'Таблица 3'!L175</f>
        <v>0</v>
      </c>
      <c r="G175" s="113">
        <f>'Таблица 3.1'!H175</f>
        <v>0</v>
      </c>
      <c r="H175" s="113">
        <f t="shared" si="4"/>
        <v>0</v>
      </c>
      <c r="I175" s="90">
        <v>0.3</v>
      </c>
      <c r="J175" s="92">
        <f t="shared" si="5"/>
        <v>0</v>
      </c>
      <c r="K175" s="120"/>
    </row>
    <row r="176" spans="1:11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13">
        <f>'Таблица 3'!L176</f>
        <v>0</v>
      </c>
      <c r="G176" s="113">
        <f>'Таблица 3.1'!H176</f>
        <v>0</v>
      </c>
      <c r="H176" s="113">
        <f t="shared" si="4"/>
        <v>0</v>
      </c>
      <c r="I176" s="90">
        <v>0.3</v>
      </c>
      <c r="J176" s="92">
        <f t="shared" si="5"/>
        <v>0</v>
      </c>
      <c r="K176" s="120"/>
    </row>
    <row r="177" spans="1:11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13">
        <f>'Таблица 3'!L177</f>
        <v>0</v>
      </c>
      <c r="G177" s="113">
        <f>'Таблица 3.1'!H177</f>
        <v>0</v>
      </c>
      <c r="H177" s="113">
        <f t="shared" si="4"/>
        <v>0</v>
      </c>
      <c r="I177" s="90">
        <v>0.3</v>
      </c>
      <c r="J177" s="92">
        <f t="shared" si="5"/>
        <v>0</v>
      </c>
      <c r="K177" s="120"/>
    </row>
    <row r="178" spans="1:11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13">
        <f>'Таблица 3'!L178</f>
        <v>0</v>
      </c>
      <c r="G178" s="113">
        <f>'Таблица 3.1'!H178</f>
        <v>0</v>
      </c>
      <c r="H178" s="113">
        <f t="shared" si="4"/>
        <v>0</v>
      </c>
      <c r="I178" s="90">
        <v>0.3</v>
      </c>
      <c r="J178" s="92">
        <f t="shared" si="5"/>
        <v>0</v>
      </c>
      <c r="K178" s="120"/>
    </row>
    <row r="179" spans="1:11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13">
        <f>'Таблица 3'!L179</f>
        <v>0</v>
      </c>
      <c r="G179" s="113">
        <f>'Таблица 3.1'!H179</f>
        <v>0</v>
      </c>
      <c r="H179" s="113">
        <f t="shared" si="4"/>
        <v>0</v>
      </c>
      <c r="I179" s="90">
        <v>0.3</v>
      </c>
      <c r="J179" s="92">
        <f t="shared" si="5"/>
        <v>0</v>
      </c>
      <c r="K179" s="120"/>
    </row>
    <row r="180" spans="1:11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13">
        <f>'Таблица 3'!L180</f>
        <v>0</v>
      </c>
      <c r="G180" s="113">
        <f>'Таблица 3.1'!H180</f>
        <v>0</v>
      </c>
      <c r="H180" s="113">
        <f t="shared" si="4"/>
        <v>0</v>
      </c>
      <c r="I180" s="90">
        <v>0.3</v>
      </c>
      <c r="J180" s="92">
        <f t="shared" si="5"/>
        <v>0</v>
      </c>
      <c r="K180" s="120"/>
    </row>
    <row r="181" spans="1:11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13">
        <f>'Таблица 3'!L181</f>
        <v>0</v>
      </c>
      <c r="G181" s="113">
        <f>'Таблица 3.1'!H181</f>
        <v>0</v>
      </c>
      <c r="H181" s="113">
        <f t="shared" si="4"/>
        <v>0</v>
      </c>
      <c r="I181" s="90">
        <v>0.3</v>
      </c>
      <c r="J181" s="92">
        <f t="shared" si="5"/>
        <v>0</v>
      </c>
      <c r="K181" s="120"/>
    </row>
    <row r="182" spans="1:11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13">
        <f>'Таблица 3'!L182</f>
        <v>0</v>
      </c>
      <c r="G182" s="113">
        <f>'Таблица 3.1'!H182</f>
        <v>0</v>
      </c>
      <c r="H182" s="113">
        <f t="shared" si="4"/>
        <v>0</v>
      </c>
      <c r="I182" s="90">
        <v>0.3</v>
      </c>
      <c r="J182" s="92">
        <f t="shared" si="5"/>
        <v>0</v>
      </c>
      <c r="K182" s="120"/>
    </row>
    <row r="183" spans="1:11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13">
        <f>'Таблица 3'!L183</f>
        <v>0</v>
      </c>
      <c r="G183" s="113">
        <f>'Таблица 3.1'!H183</f>
        <v>0</v>
      </c>
      <c r="H183" s="113">
        <f t="shared" si="4"/>
        <v>0</v>
      </c>
      <c r="I183" s="90">
        <v>0.3</v>
      </c>
      <c r="J183" s="92">
        <f t="shared" si="5"/>
        <v>0</v>
      </c>
      <c r="K183" s="120"/>
    </row>
    <row r="184" spans="1:11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13">
        <f>'Таблица 3'!L184</f>
        <v>0</v>
      </c>
      <c r="G184" s="113">
        <f>'Таблица 3.1'!H184</f>
        <v>0</v>
      </c>
      <c r="H184" s="113">
        <f t="shared" si="4"/>
        <v>0</v>
      </c>
      <c r="I184" s="90">
        <v>0.3</v>
      </c>
      <c r="J184" s="92">
        <f t="shared" si="5"/>
        <v>0</v>
      </c>
      <c r="K184" s="120"/>
    </row>
    <row r="185" spans="1:11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13">
        <f>'Таблица 3'!L185</f>
        <v>0</v>
      </c>
      <c r="G185" s="113">
        <f>'Таблица 3.1'!H185</f>
        <v>0</v>
      </c>
      <c r="H185" s="113">
        <f t="shared" si="4"/>
        <v>0</v>
      </c>
      <c r="I185" s="90">
        <v>0.3</v>
      </c>
      <c r="J185" s="92">
        <f t="shared" si="5"/>
        <v>0</v>
      </c>
      <c r="K185" s="120"/>
    </row>
    <row r="186" spans="1:11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13">
        <f>'Таблица 3'!L186</f>
        <v>0</v>
      </c>
      <c r="G186" s="113">
        <f>'Таблица 3.1'!H186</f>
        <v>0</v>
      </c>
      <c r="H186" s="113">
        <f t="shared" si="4"/>
        <v>0</v>
      </c>
      <c r="I186" s="90">
        <v>0.3</v>
      </c>
      <c r="J186" s="92">
        <f t="shared" si="5"/>
        <v>0</v>
      </c>
      <c r="K186" s="120"/>
    </row>
    <row r="187" spans="1:11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13">
        <f>'Таблица 3'!L187</f>
        <v>0</v>
      </c>
      <c r="G187" s="113">
        <f>'Таблица 3.1'!H187</f>
        <v>0</v>
      </c>
      <c r="H187" s="113">
        <f t="shared" si="4"/>
        <v>0</v>
      </c>
      <c r="I187" s="90">
        <v>0.3</v>
      </c>
      <c r="J187" s="92">
        <f t="shared" si="5"/>
        <v>0</v>
      </c>
      <c r="K187" s="120"/>
    </row>
    <row r="188" spans="1:11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13">
        <f>'Таблица 3'!L188</f>
        <v>0</v>
      </c>
      <c r="G188" s="113">
        <f>'Таблица 3.1'!H188</f>
        <v>0</v>
      </c>
      <c r="H188" s="113">
        <f t="shared" si="4"/>
        <v>0</v>
      </c>
      <c r="I188" s="90">
        <v>0.3</v>
      </c>
      <c r="J188" s="92">
        <f t="shared" si="5"/>
        <v>0</v>
      </c>
      <c r="K188" s="120"/>
    </row>
    <row r="189" spans="1:11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13">
        <f>'Таблица 3'!L189</f>
        <v>0</v>
      </c>
      <c r="G189" s="113">
        <f>'Таблица 3.1'!H189</f>
        <v>0</v>
      </c>
      <c r="H189" s="113">
        <f t="shared" si="4"/>
        <v>0</v>
      </c>
      <c r="I189" s="90">
        <v>0.3</v>
      </c>
      <c r="J189" s="92">
        <f t="shared" si="5"/>
        <v>0</v>
      </c>
      <c r="K189" s="120"/>
    </row>
    <row r="190" spans="1:11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13">
        <f>'Таблица 3'!L190</f>
        <v>0</v>
      </c>
      <c r="G190" s="113">
        <f>'Таблица 3.1'!H190</f>
        <v>0</v>
      </c>
      <c r="H190" s="113">
        <f t="shared" si="4"/>
        <v>0</v>
      </c>
      <c r="I190" s="90">
        <v>0.3</v>
      </c>
      <c r="J190" s="92">
        <f t="shared" si="5"/>
        <v>0</v>
      </c>
      <c r="K190" s="120"/>
    </row>
    <row r="191" spans="1:11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13">
        <f>'Таблица 3'!L191</f>
        <v>0</v>
      </c>
      <c r="G191" s="113">
        <f>'Таблица 3.1'!H191</f>
        <v>0</v>
      </c>
      <c r="H191" s="113">
        <f t="shared" si="4"/>
        <v>0</v>
      </c>
      <c r="I191" s="90">
        <v>0.3</v>
      </c>
      <c r="J191" s="92">
        <f t="shared" si="5"/>
        <v>0</v>
      </c>
      <c r="K191" s="120"/>
    </row>
    <row r="192" spans="1:11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13">
        <f>'Таблица 3'!L192</f>
        <v>0</v>
      </c>
      <c r="G192" s="113">
        <f>'Таблица 3.1'!H192</f>
        <v>0</v>
      </c>
      <c r="H192" s="113">
        <f t="shared" si="4"/>
        <v>0</v>
      </c>
      <c r="I192" s="90">
        <v>0.3</v>
      </c>
      <c r="J192" s="92">
        <f t="shared" si="5"/>
        <v>0</v>
      </c>
      <c r="K192" s="120"/>
    </row>
    <row r="193" spans="1:11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13">
        <f>'Таблица 3'!L193</f>
        <v>0</v>
      </c>
      <c r="G193" s="113">
        <f>'Таблица 3.1'!H193</f>
        <v>0</v>
      </c>
      <c r="H193" s="113">
        <f t="shared" si="4"/>
        <v>0</v>
      </c>
      <c r="I193" s="90">
        <v>0.3</v>
      </c>
      <c r="J193" s="92">
        <f t="shared" si="5"/>
        <v>0</v>
      </c>
      <c r="K193" s="120"/>
    </row>
    <row r="194" spans="1:11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13">
        <f>'Таблица 3'!L194</f>
        <v>0</v>
      </c>
      <c r="G194" s="113">
        <f>'Таблица 3.1'!H194</f>
        <v>0</v>
      </c>
      <c r="H194" s="113">
        <f t="shared" si="4"/>
        <v>0</v>
      </c>
      <c r="I194" s="90">
        <v>0.3</v>
      </c>
      <c r="J194" s="92">
        <f t="shared" si="5"/>
        <v>0</v>
      </c>
      <c r="K194" s="120"/>
    </row>
    <row r="195" spans="1:11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13">
        <f>'Таблица 3'!L195</f>
        <v>0</v>
      </c>
      <c r="G195" s="113">
        <f>'Таблица 3.1'!H195</f>
        <v>0</v>
      </c>
      <c r="H195" s="113">
        <f t="shared" si="4"/>
        <v>0</v>
      </c>
      <c r="I195" s="90">
        <v>0.3</v>
      </c>
      <c r="J195" s="92">
        <f t="shared" si="5"/>
        <v>0</v>
      </c>
      <c r="K195" s="120"/>
    </row>
    <row r="196" spans="1:11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13">
        <f>'Таблица 3'!L196</f>
        <v>0</v>
      </c>
      <c r="G196" s="113">
        <f>'Таблица 3.1'!H196</f>
        <v>0</v>
      </c>
      <c r="H196" s="113">
        <f t="shared" si="4"/>
        <v>0</v>
      </c>
      <c r="I196" s="90">
        <v>0.3</v>
      </c>
      <c r="J196" s="92">
        <f t="shared" si="5"/>
        <v>0</v>
      </c>
      <c r="K196" s="120"/>
    </row>
    <row r="197" spans="1:11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13">
        <f>'Таблица 3'!L197</f>
        <v>0</v>
      </c>
      <c r="G197" s="113">
        <f>'Таблица 3.1'!H197</f>
        <v>0</v>
      </c>
      <c r="H197" s="113">
        <f t="shared" si="4"/>
        <v>0</v>
      </c>
      <c r="I197" s="90">
        <v>0.3</v>
      </c>
      <c r="J197" s="92">
        <f t="shared" si="5"/>
        <v>0</v>
      </c>
      <c r="K197" s="120"/>
    </row>
    <row r="198" spans="1:11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13">
        <f>'Таблица 3'!L198</f>
        <v>0</v>
      </c>
      <c r="G198" s="113">
        <f>'Таблица 3.1'!H198</f>
        <v>0</v>
      </c>
      <c r="H198" s="113">
        <f t="shared" si="4"/>
        <v>0</v>
      </c>
      <c r="I198" s="90">
        <v>0.3</v>
      </c>
      <c r="J198" s="92">
        <f t="shared" si="5"/>
        <v>0</v>
      </c>
      <c r="K198" s="120"/>
    </row>
    <row r="199" spans="1:11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13">
        <f>'Таблица 3'!L199</f>
        <v>0</v>
      </c>
      <c r="G199" s="113">
        <f>'Таблица 3.1'!H199</f>
        <v>0</v>
      </c>
      <c r="H199" s="113">
        <f t="shared" si="4"/>
        <v>0</v>
      </c>
      <c r="I199" s="90">
        <v>0.3</v>
      </c>
      <c r="J199" s="92">
        <f t="shared" si="5"/>
        <v>0</v>
      </c>
      <c r="K199" s="120"/>
    </row>
    <row r="200" spans="1:11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13">
        <f>'Таблица 3'!L200</f>
        <v>0</v>
      </c>
      <c r="G200" s="113">
        <f>'Таблица 3.1'!H200</f>
        <v>0</v>
      </c>
      <c r="H200" s="113">
        <f t="shared" si="4"/>
        <v>0</v>
      </c>
      <c r="I200" s="90">
        <v>0.3</v>
      </c>
      <c r="J200" s="92">
        <f t="shared" si="5"/>
        <v>0</v>
      </c>
      <c r="K200" s="120"/>
    </row>
    <row r="201" spans="1:11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13">
        <f>'Таблица 3'!L201</f>
        <v>0</v>
      </c>
      <c r="G201" s="113">
        <f>'Таблица 3.1'!H201</f>
        <v>0</v>
      </c>
      <c r="H201" s="113">
        <f t="shared" ref="H201:H264" si="6">E201</f>
        <v>0</v>
      </c>
      <c r="I201" s="90">
        <v>0.3</v>
      </c>
      <c r="J201" s="92">
        <f t="shared" ref="J201:J264" si="7">IF(F201=2,0.12,F201*0.12)+G201*0.06+IF(H201=2,0.12,H201*0.12)</f>
        <v>0</v>
      </c>
      <c r="K201" s="120"/>
    </row>
    <row r="202" spans="1:11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13">
        <f>'Таблица 3'!L202</f>
        <v>0</v>
      </c>
      <c r="G202" s="113">
        <f>'Таблица 3.1'!H202</f>
        <v>0</v>
      </c>
      <c r="H202" s="113">
        <f t="shared" si="6"/>
        <v>0</v>
      </c>
      <c r="I202" s="90">
        <v>0.3</v>
      </c>
      <c r="J202" s="92">
        <f t="shared" si="7"/>
        <v>0</v>
      </c>
      <c r="K202" s="120"/>
    </row>
    <row r="203" spans="1:11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13">
        <f>'Таблица 3'!L203</f>
        <v>0</v>
      </c>
      <c r="G203" s="113">
        <f>'Таблица 3.1'!H203</f>
        <v>0</v>
      </c>
      <c r="H203" s="113">
        <f t="shared" si="6"/>
        <v>0</v>
      </c>
      <c r="I203" s="90">
        <v>0.3</v>
      </c>
      <c r="J203" s="92">
        <f t="shared" si="7"/>
        <v>0</v>
      </c>
      <c r="K203" s="120"/>
    </row>
    <row r="204" spans="1:11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13">
        <f>'Таблица 3'!L204</f>
        <v>0</v>
      </c>
      <c r="G204" s="113">
        <f>'Таблица 3.1'!H204</f>
        <v>0</v>
      </c>
      <c r="H204" s="113">
        <f t="shared" si="6"/>
        <v>0</v>
      </c>
      <c r="I204" s="90">
        <v>0.3</v>
      </c>
      <c r="J204" s="92">
        <f t="shared" si="7"/>
        <v>0</v>
      </c>
      <c r="K204" s="120"/>
    </row>
    <row r="205" spans="1:11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13">
        <f>'Таблица 3'!L205</f>
        <v>0</v>
      </c>
      <c r="G205" s="113">
        <f>'Таблица 3.1'!H205</f>
        <v>0</v>
      </c>
      <c r="H205" s="113">
        <f t="shared" si="6"/>
        <v>0</v>
      </c>
      <c r="I205" s="90">
        <v>0.3</v>
      </c>
      <c r="J205" s="92">
        <f t="shared" si="7"/>
        <v>0</v>
      </c>
      <c r="K205" s="120"/>
    </row>
    <row r="206" spans="1:11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13">
        <f>'Таблица 3'!L206</f>
        <v>0</v>
      </c>
      <c r="G206" s="113">
        <f>'Таблица 3.1'!H206</f>
        <v>0</v>
      </c>
      <c r="H206" s="113">
        <f t="shared" si="6"/>
        <v>0</v>
      </c>
      <c r="I206" s="90">
        <v>0.3</v>
      </c>
      <c r="J206" s="92">
        <f t="shared" si="7"/>
        <v>0</v>
      </c>
      <c r="K206" s="120"/>
    </row>
    <row r="207" spans="1:11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13">
        <f>'Таблица 3'!L207</f>
        <v>0</v>
      </c>
      <c r="G207" s="113">
        <f>'Таблица 3.1'!H207</f>
        <v>0</v>
      </c>
      <c r="H207" s="113">
        <f t="shared" si="6"/>
        <v>0</v>
      </c>
      <c r="I207" s="90">
        <v>0.3</v>
      </c>
      <c r="J207" s="92">
        <f t="shared" si="7"/>
        <v>0</v>
      </c>
      <c r="K207" s="120"/>
    </row>
    <row r="208" spans="1:11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13">
        <f>'Таблица 3'!L208</f>
        <v>0</v>
      </c>
      <c r="G208" s="113">
        <f>'Таблица 3.1'!H208</f>
        <v>0</v>
      </c>
      <c r="H208" s="113">
        <f t="shared" si="6"/>
        <v>0</v>
      </c>
      <c r="I208" s="90">
        <v>0.3</v>
      </c>
      <c r="J208" s="92">
        <f t="shared" si="7"/>
        <v>0</v>
      </c>
      <c r="K208" s="120"/>
    </row>
    <row r="209" spans="1:11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13">
        <f>'Таблица 3'!L209</f>
        <v>0</v>
      </c>
      <c r="G209" s="113">
        <f>'Таблица 3.1'!H209</f>
        <v>0</v>
      </c>
      <c r="H209" s="113">
        <f t="shared" si="6"/>
        <v>0</v>
      </c>
      <c r="I209" s="90">
        <v>0.3</v>
      </c>
      <c r="J209" s="92">
        <f t="shared" si="7"/>
        <v>0</v>
      </c>
      <c r="K209" s="120"/>
    </row>
    <row r="210" spans="1:11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13">
        <f>'Таблица 3'!L210</f>
        <v>0</v>
      </c>
      <c r="G210" s="113">
        <f>'Таблица 3.1'!H210</f>
        <v>0</v>
      </c>
      <c r="H210" s="113">
        <f t="shared" si="6"/>
        <v>0</v>
      </c>
      <c r="I210" s="90">
        <v>0.3</v>
      </c>
      <c r="J210" s="92">
        <f t="shared" si="7"/>
        <v>0</v>
      </c>
      <c r="K210" s="120"/>
    </row>
    <row r="211" spans="1:11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13">
        <f>'Таблица 3'!L211</f>
        <v>0</v>
      </c>
      <c r="G211" s="113">
        <f>'Таблица 3.1'!H211</f>
        <v>0</v>
      </c>
      <c r="H211" s="113">
        <f t="shared" si="6"/>
        <v>0</v>
      </c>
      <c r="I211" s="90">
        <v>0.3</v>
      </c>
      <c r="J211" s="92">
        <f t="shared" si="7"/>
        <v>0</v>
      </c>
      <c r="K211" s="120"/>
    </row>
    <row r="212" spans="1:11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13">
        <f>'Таблица 3'!L212</f>
        <v>0</v>
      </c>
      <c r="G212" s="113">
        <f>'Таблица 3.1'!H212</f>
        <v>0</v>
      </c>
      <c r="H212" s="113">
        <f t="shared" si="6"/>
        <v>0</v>
      </c>
      <c r="I212" s="90">
        <v>0.3</v>
      </c>
      <c r="J212" s="92">
        <f t="shared" si="7"/>
        <v>0</v>
      </c>
      <c r="K212" s="120"/>
    </row>
    <row r="213" spans="1:11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13">
        <f>'Таблица 3'!L213</f>
        <v>0</v>
      </c>
      <c r="G213" s="113">
        <f>'Таблица 3.1'!H213</f>
        <v>0</v>
      </c>
      <c r="H213" s="113">
        <f t="shared" si="6"/>
        <v>0</v>
      </c>
      <c r="I213" s="90">
        <v>0.3</v>
      </c>
      <c r="J213" s="92">
        <f t="shared" si="7"/>
        <v>0</v>
      </c>
      <c r="K213" s="120"/>
    </row>
    <row r="214" spans="1:11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13">
        <f>'Таблица 3'!L214</f>
        <v>0</v>
      </c>
      <c r="G214" s="113">
        <f>'Таблица 3.1'!H214</f>
        <v>0</v>
      </c>
      <c r="H214" s="113">
        <f t="shared" si="6"/>
        <v>0</v>
      </c>
      <c r="I214" s="90">
        <v>0.3</v>
      </c>
      <c r="J214" s="92">
        <f t="shared" si="7"/>
        <v>0</v>
      </c>
      <c r="K214" s="120"/>
    </row>
    <row r="215" spans="1:11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13">
        <f>'Таблица 3'!L215</f>
        <v>0</v>
      </c>
      <c r="G215" s="113">
        <f>'Таблица 3.1'!H215</f>
        <v>0</v>
      </c>
      <c r="H215" s="113">
        <f t="shared" si="6"/>
        <v>0</v>
      </c>
      <c r="I215" s="90">
        <v>0.3</v>
      </c>
      <c r="J215" s="92">
        <f t="shared" si="7"/>
        <v>0</v>
      </c>
      <c r="K215" s="120"/>
    </row>
    <row r="216" spans="1:11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13">
        <f>'Таблица 3'!L216</f>
        <v>0</v>
      </c>
      <c r="G216" s="113">
        <f>'Таблица 3.1'!H216</f>
        <v>0</v>
      </c>
      <c r="H216" s="113">
        <f t="shared" si="6"/>
        <v>0</v>
      </c>
      <c r="I216" s="90">
        <v>0.3</v>
      </c>
      <c r="J216" s="92">
        <f t="shared" si="7"/>
        <v>0</v>
      </c>
      <c r="K216" s="120"/>
    </row>
    <row r="217" spans="1:11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13">
        <f>'Таблица 3'!L217</f>
        <v>0</v>
      </c>
      <c r="G217" s="113">
        <f>'Таблица 3.1'!H217</f>
        <v>0</v>
      </c>
      <c r="H217" s="113">
        <f t="shared" si="6"/>
        <v>0</v>
      </c>
      <c r="I217" s="90">
        <v>0.3</v>
      </c>
      <c r="J217" s="92">
        <f t="shared" si="7"/>
        <v>0</v>
      </c>
      <c r="K217" s="120"/>
    </row>
    <row r="218" spans="1:11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13">
        <f>'Таблица 3'!L218</f>
        <v>0</v>
      </c>
      <c r="G218" s="113">
        <f>'Таблица 3.1'!H218</f>
        <v>0</v>
      </c>
      <c r="H218" s="113">
        <f t="shared" si="6"/>
        <v>0</v>
      </c>
      <c r="I218" s="90">
        <v>0.3</v>
      </c>
      <c r="J218" s="92">
        <f t="shared" si="7"/>
        <v>0</v>
      </c>
      <c r="K218" s="120"/>
    </row>
    <row r="219" spans="1:11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13">
        <f>'Таблица 3'!L219</f>
        <v>0</v>
      </c>
      <c r="G219" s="113">
        <f>'Таблица 3.1'!H219</f>
        <v>0</v>
      </c>
      <c r="H219" s="113">
        <f t="shared" si="6"/>
        <v>0</v>
      </c>
      <c r="I219" s="90">
        <v>0.3</v>
      </c>
      <c r="J219" s="92">
        <f t="shared" si="7"/>
        <v>0</v>
      </c>
      <c r="K219" s="120"/>
    </row>
    <row r="220" spans="1:11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13">
        <f>'Таблица 3'!L220</f>
        <v>0</v>
      </c>
      <c r="G220" s="113">
        <f>'Таблица 3.1'!H220</f>
        <v>0</v>
      </c>
      <c r="H220" s="113">
        <f t="shared" si="6"/>
        <v>0</v>
      </c>
      <c r="I220" s="90">
        <v>0.3</v>
      </c>
      <c r="J220" s="92">
        <f t="shared" si="7"/>
        <v>0</v>
      </c>
      <c r="K220" s="120"/>
    </row>
    <row r="221" spans="1:11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13">
        <f>'Таблица 3'!L221</f>
        <v>0</v>
      </c>
      <c r="G221" s="113">
        <f>'Таблица 3.1'!H221</f>
        <v>0</v>
      </c>
      <c r="H221" s="113">
        <f t="shared" si="6"/>
        <v>0</v>
      </c>
      <c r="I221" s="90">
        <v>0.3</v>
      </c>
      <c r="J221" s="92">
        <f t="shared" si="7"/>
        <v>0</v>
      </c>
      <c r="K221" s="120"/>
    </row>
    <row r="222" spans="1:11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13">
        <f>'Таблица 3'!L222</f>
        <v>0</v>
      </c>
      <c r="G222" s="113">
        <f>'Таблица 3.1'!H222</f>
        <v>0</v>
      </c>
      <c r="H222" s="113">
        <f t="shared" si="6"/>
        <v>0</v>
      </c>
      <c r="I222" s="90">
        <v>0.3</v>
      </c>
      <c r="J222" s="92">
        <f t="shared" si="7"/>
        <v>0</v>
      </c>
      <c r="K222" s="120"/>
    </row>
    <row r="223" spans="1:11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13">
        <f>'Таблица 3'!L223</f>
        <v>0</v>
      </c>
      <c r="G223" s="113">
        <f>'Таблица 3.1'!H223</f>
        <v>0</v>
      </c>
      <c r="H223" s="113">
        <f t="shared" si="6"/>
        <v>0</v>
      </c>
      <c r="I223" s="90">
        <v>0.3</v>
      </c>
      <c r="J223" s="92">
        <f t="shared" si="7"/>
        <v>0</v>
      </c>
      <c r="K223" s="120"/>
    </row>
    <row r="224" spans="1:11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13">
        <f>'Таблица 3'!L224</f>
        <v>0</v>
      </c>
      <c r="G224" s="113">
        <f>'Таблица 3.1'!H224</f>
        <v>0</v>
      </c>
      <c r="H224" s="113">
        <f t="shared" si="6"/>
        <v>0</v>
      </c>
      <c r="I224" s="90">
        <v>0.3</v>
      </c>
      <c r="J224" s="92">
        <f t="shared" si="7"/>
        <v>0</v>
      </c>
      <c r="K224" s="120"/>
    </row>
    <row r="225" spans="1:11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13">
        <f>'Таблица 3'!L225</f>
        <v>0</v>
      </c>
      <c r="G225" s="113">
        <f>'Таблица 3.1'!H225</f>
        <v>0</v>
      </c>
      <c r="H225" s="113">
        <f t="shared" si="6"/>
        <v>0</v>
      </c>
      <c r="I225" s="90">
        <v>0.3</v>
      </c>
      <c r="J225" s="92">
        <f t="shared" si="7"/>
        <v>0</v>
      </c>
      <c r="K225" s="120"/>
    </row>
    <row r="226" spans="1:11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13">
        <f>'Таблица 3'!L226</f>
        <v>0</v>
      </c>
      <c r="G226" s="113">
        <f>'Таблица 3.1'!H226</f>
        <v>0</v>
      </c>
      <c r="H226" s="113">
        <f t="shared" si="6"/>
        <v>0</v>
      </c>
      <c r="I226" s="90">
        <v>0.3</v>
      </c>
      <c r="J226" s="92">
        <f t="shared" si="7"/>
        <v>0</v>
      </c>
      <c r="K226" s="120"/>
    </row>
    <row r="227" spans="1:11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13">
        <f>'Таблица 3'!L227</f>
        <v>0</v>
      </c>
      <c r="G227" s="113">
        <f>'Таблица 3.1'!H227</f>
        <v>0</v>
      </c>
      <c r="H227" s="113">
        <f t="shared" si="6"/>
        <v>0</v>
      </c>
      <c r="I227" s="90">
        <v>0.3</v>
      </c>
      <c r="J227" s="92">
        <f t="shared" si="7"/>
        <v>0</v>
      </c>
      <c r="K227" s="120"/>
    </row>
    <row r="228" spans="1:11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13">
        <f>'Таблица 3'!L228</f>
        <v>0</v>
      </c>
      <c r="G228" s="113">
        <f>'Таблица 3.1'!H228</f>
        <v>0</v>
      </c>
      <c r="H228" s="113">
        <f t="shared" si="6"/>
        <v>0</v>
      </c>
      <c r="I228" s="90">
        <v>0.3</v>
      </c>
      <c r="J228" s="92">
        <f t="shared" si="7"/>
        <v>0</v>
      </c>
      <c r="K228" s="120"/>
    </row>
    <row r="229" spans="1:11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13">
        <f>'Таблица 3'!L229</f>
        <v>0</v>
      </c>
      <c r="G229" s="113">
        <f>'Таблица 3.1'!H229</f>
        <v>0</v>
      </c>
      <c r="H229" s="113">
        <f t="shared" si="6"/>
        <v>0</v>
      </c>
      <c r="I229" s="90">
        <v>0.3</v>
      </c>
      <c r="J229" s="92">
        <f t="shared" si="7"/>
        <v>0</v>
      </c>
      <c r="K229" s="120"/>
    </row>
    <row r="230" spans="1:11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13">
        <f>'Таблица 3'!L230</f>
        <v>0</v>
      </c>
      <c r="G230" s="113">
        <f>'Таблица 3.1'!H230</f>
        <v>0</v>
      </c>
      <c r="H230" s="113">
        <f t="shared" si="6"/>
        <v>0</v>
      </c>
      <c r="I230" s="90">
        <v>0.3</v>
      </c>
      <c r="J230" s="92">
        <f t="shared" si="7"/>
        <v>0</v>
      </c>
      <c r="K230" s="120"/>
    </row>
    <row r="231" spans="1:11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13">
        <f>'Таблица 3'!L231</f>
        <v>0</v>
      </c>
      <c r="G231" s="113">
        <f>'Таблица 3.1'!H231</f>
        <v>0</v>
      </c>
      <c r="H231" s="113">
        <f t="shared" si="6"/>
        <v>0</v>
      </c>
      <c r="I231" s="90">
        <v>0.3</v>
      </c>
      <c r="J231" s="92">
        <f t="shared" si="7"/>
        <v>0</v>
      </c>
      <c r="K231" s="120"/>
    </row>
    <row r="232" spans="1:11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13">
        <f>'Таблица 3'!L232</f>
        <v>0</v>
      </c>
      <c r="G232" s="113">
        <f>'Таблица 3.1'!H232</f>
        <v>0</v>
      </c>
      <c r="H232" s="113">
        <f t="shared" si="6"/>
        <v>0</v>
      </c>
      <c r="I232" s="90">
        <v>0.3</v>
      </c>
      <c r="J232" s="92">
        <f t="shared" si="7"/>
        <v>0</v>
      </c>
      <c r="K232" s="120"/>
    </row>
    <row r="233" spans="1:11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13">
        <f>'Таблица 3'!L233</f>
        <v>0</v>
      </c>
      <c r="G233" s="113">
        <f>'Таблица 3.1'!H233</f>
        <v>0</v>
      </c>
      <c r="H233" s="113">
        <f t="shared" si="6"/>
        <v>0</v>
      </c>
      <c r="I233" s="90">
        <v>0.3</v>
      </c>
      <c r="J233" s="92">
        <f t="shared" si="7"/>
        <v>0</v>
      </c>
      <c r="K233" s="120"/>
    </row>
    <row r="234" spans="1:11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13">
        <f>'Таблица 3'!L234</f>
        <v>0</v>
      </c>
      <c r="G234" s="113">
        <f>'Таблица 3.1'!H234</f>
        <v>0</v>
      </c>
      <c r="H234" s="113">
        <f t="shared" si="6"/>
        <v>0</v>
      </c>
      <c r="I234" s="90">
        <v>0.3</v>
      </c>
      <c r="J234" s="92">
        <f t="shared" si="7"/>
        <v>0</v>
      </c>
      <c r="K234" s="120"/>
    </row>
    <row r="235" spans="1:11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13">
        <f>'Таблица 3'!L235</f>
        <v>0</v>
      </c>
      <c r="G235" s="113">
        <f>'Таблица 3.1'!H235</f>
        <v>0</v>
      </c>
      <c r="H235" s="113">
        <f t="shared" si="6"/>
        <v>0</v>
      </c>
      <c r="I235" s="90">
        <v>0.3</v>
      </c>
      <c r="J235" s="92">
        <f t="shared" si="7"/>
        <v>0</v>
      </c>
      <c r="K235" s="120"/>
    </row>
    <row r="236" spans="1:11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13">
        <f>'Таблица 3'!L236</f>
        <v>0</v>
      </c>
      <c r="G236" s="113">
        <f>'Таблица 3.1'!H236</f>
        <v>0</v>
      </c>
      <c r="H236" s="113">
        <f t="shared" si="6"/>
        <v>0</v>
      </c>
      <c r="I236" s="90">
        <v>0.3</v>
      </c>
      <c r="J236" s="92">
        <f t="shared" si="7"/>
        <v>0</v>
      </c>
      <c r="K236" s="120"/>
    </row>
    <row r="237" spans="1:11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13">
        <f>'Таблица 3'!L237</f>
        <v>0</v>
      </c>
      <c r="G237" s="113">
        <f>'Таблица 3.1'!H237</f>
        <v>0</v>
      </c>
      <c r="H237" s="113">
        <f t="shared" si="6"/>
        <v>0</v>
      </c>
      <c r="I237" s="90">
        <v>0.3</v>
      </c>
      <c r="J237" s="92">
        <f t="shared" si="7"/>
        <v>0</v>
      </c>
      <c r="K237" s="120"/>
    </row>
    <row r="238" spans="1:11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13">
        <f>'Таблица 3'!L238</f>
        <v>0</v>
      </c>
      <c r="G238" s="113">
        <f>'Таблица 3.1'!H238</f>
        <v>0</v>
      </c>
      <c r="H238" s="113">
        <f t="shared" si="6"/>
        <v>0</v>
      </c>
      <c r="I238" s="90">
        <v>0.3</v>
      </c>
      <c r="J238" s="92">
        <f t="shared" si="7"/>
        <v>0</v>
      </c>
      <c r="K238" s="120"/>
    </row>
    <row r="239" spans="1:11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13">
        <f>'Таблица 3'!L239</f>
        <v>0</v>
      </c>
      <c r="G239" s="113">
        <f>'Таблица 3.1'!H239</f>
        <v>0</v>
      </c>
      <c r="H239" s="113">
        <f t="shared" si="6"/>
        <v>0</v>
      </c>
      <c r="I239" s="90">
        <v>0.3</v>
      </c>
      <c r="J239" s="92">
        <f t="shared" si="7"/>
        <v>0</v>
      </c>
      <c r="K239" s="120"/>
    </row>
    <row r="240" spans="1:11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13">
        <f>'Таблица 3'!L240</f>
        <v>0</v>
      </c>
      <c r="G240" s="113">
        <f>'Таблица 3.1'!H240</f>
        <v>0</v>
      </c>
      <c r="H240" s="113">
        <f t="shared" si="6"/>
        <v>0</v>
      </c>
      <c r="I240" s="90">
        <v>0.3</v>
      </c>
      <c r="J240" s="92">
        <f t="shared" si="7"/>
        <v>0</v>
      </c>
      <c r="K240" s="120"/>
    </row>
    <row r="241" spans="1:11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13">
        <f>'Таблица 3'!L241</f>
        <v>0</v>
      </c>
      <c r="G241" s="113">
        <f>'Таблица 3.1'!H241</f>
        <v>0</v>
      </c>
      <c r="H241" s="113">
        <f t="shared" si="6"/>
        <v>0</v>
      </c>
      <c r="I241" s="90">
        <v>0.3</v>
      </c>
      <c r="J241" s="92">
        <f t="shared" si="7"/>
        <v>0</v>
      </c>
      <c r="K241" s="120"/>
    </row>
    <row r="242" spans="1:11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13">
        <f>'Таблица 3'!L242</f>
        <v>0</v>
      </c>
      <c r="G242" s="113">
        <f>'Таблица 3.1'!H242</f>
        <v>0</v>
      </c>
      <c r="H242" s="113">
        <f t="shared" si="6"/>
        <v>0</v>
      </c>
      <c r="I242" s="90">
        <v>0.3</v>
      </c>
      <c r="J242" s="92">
        <f t="shared" si="7"/>
        <v>0</v>
      </c>
      <c r="K242" s="120"/>
    </row>
    <row r="243" spans="1:11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13">
        <f>'Таблица 3'!L243</f>
        <v>0</v>
      </c>
      <c r="G243" s="113">
        <f>'Таблица 3.1'!H243</f>
        <v>0</v>
      </c>
      <c r="H243" s="113">
        <f t="shared" si="6"/>
        <v>0</v>
      </c>
      <c r="I243" s="90">
        <v>0.3</v>
      </c>
      <c r="J243" s="92">
        <f t="shared" si="7"/>
        <v>0</v>
      </c>
      <c r="K243" s="120"/>
    </row>
    <row r="244" spans="1:11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13">
        <f>'Таблица 3'!L244</f>
        <v>0</v>
      </c>
      <c r="G244" s="113">
        <f>'Таблица 3.1'!H244</f>
        <v>0</v>
      </c>
      <c r="H244" s="113">
        <f t="shared" si="6"/>
        <v>0</v>
      </c>
      <c r="I244" s="90">
        <v>0.3</v>
      </c>
      <c r="J244" s="92">
        <f t="shared" si="7"/>
        <v>0</v>
      </c>
      <c r="K244" s="120"/>
    </row>
    <row r="245" spans="1:11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13">
        <f>'Таблица 3'!L245</f>
        <v>0</v>
      </c>
      <c r="G245" s="113">
        <f>'Таблица 3.1'!H245</f>
        <v>0</v>
      </c>
      <c r="H245" s="113">
        <f t="shared" si="6"/>
        <v>0</v>
      </c>
      <c r="I245" s="90">
        <v>0.3</v>
      </c>
      <c r="J245" s="92">
        <f t="shared" si="7"/>
        <v>0</v>
      </c>
      <c r="K245" s="120"/>
    </row>
    <row r="246" spans="1:11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13">
        <f>'Таблица 3'!L246</f>
        <v>0</v>
      </c>
      <c r="G246" s="113">
        <f>'Таблица 3.1'!H246</f>
        <v>0</v>
      </c>
      <c r="H246" s="113">
        <f t="shared" si="6"/>
        <v>0</v>
      </c>
      <c r="I246" s="90">
        <v>0.3</v>
      </c>
      <c r="J246" s="92">
        <f t="shared" si="7"/>
        <v>0</v>
      </c>
      <c r="K246" s="120"/>
    </row>
    <row r="247" spans="1:11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13">
        <f>'Таблица 3'!L247</f>
        <v>0</v>
      </c>
      <c r="G247" s="113">
        <f>'Таблица 3.1'!H247</f>
        <v>0</v>
      </c>
      <c r="H247" s="113">
        <f t="shared" si="6"/>
        <v>0</v>
      </c>
      <c r="I247" s="90">
        <v>0.3</v>
      </c>
      <c r="J247" s="92">
        <f t="shared" si="7"/>
        <v>0</v>
      </c>
      <c r="K247" s="120"/>
    </row>
    <row r="248" spans="1:11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13">
        <f>'Таблица 3'!L248</f>
        <v>0</v>
      </c>
      <c r="G248" s="113">
        <f>'Таблица 3.1'!H248</f>
        <v>0</v>
      </c>
      <c r="H248" s="113">
        <f t="shared" si="6"/>
        <v>0</v>
      </c>
      <c r="I248" s="90">
        <v>0.3</v>
      </c>
      <c r="J248" s="92">
        <f t="shared" si="7"/>
        <v>0</v>
      </c>
      <c r="K248" s="120"/>
    </row>
    <row r="249" spans="1:11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13">
        <f>'Таблица 3'!L249</f>
        <v>0</v>
      </c>
      <c r="G249" s="113">
        <f>'Таблица 3.1'!H249</f>
        <v>0</v>
      </c>
      <c r="H249" s="113">
        <f t="shared" si="6"/>
        <v>0</v>
      </c>
      <c r="I249" s="90">
        <v>0.3</v>
      </c>
      <c r="J249" s="92">
        <f t="shared" si="7"/>
        <v>0</v>
      </c>
      <c r="K249" s="120"/>
    </row>
    <row r="250" spans="1:11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13">
        <f>'Таблица 3'!L250</f>
        <v>0</v>
      </c>
      <c r="G250" s="113">
        <f>'Таблица 3.1'!H250</f>
        <v>0</v>
      </c>
      <c r="H250" s="113">
        <f t="shared" si="6"/>
        <v>0</v>
      </c>
      <c r="I250" s="90">
        <v>0.3</v>
      </c>
      <c r="J250" s="92">
        <f t="shared" si="7"/>
        <v>0</v>
      </c>
      <c r="K250" s="120"/>
    </row>
    <row r="251" spans="1:11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13">
        <f>'Таблица 3'!L251</f>
        <v>0</v>
      </c>
      <c r="G251" s="113">
        <f>'Таблица 3.1'!H251</f>
        <v>0</v>
      </c>
      <c r="H251" s="113">
        <f t="shared" si="6"/>
        <v>0</v>
      </c>
      <c r="I251" s="90">
        <v>0.3</v>
      </c>
      <c r="J251" s="92">
        <f t="shared" si="7"/>
        <v>0</v>
      </c>
      <c r="K251" s="120"/>
    </row>
    <row r="252" spans="1:11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13">
        <f>'Таблица 3'!L252</f>
        <v>0</v>
      </c>
      <c r="G252" s="113">
        <f>'Таблица 3.1'!H252</f>
        <v>0</v>
      </c>
      <c r="H252" s="113">
        <f t="shared" si="6"/>
        <v>0</v>
      </c>
      <c r="I252" s="90">
        <v>0.3</v>
      </c>
      <c r="J252" s="92">
        <f t="shared" si="7"/>
        <v>0</v>
      </c>
      <c r="K252" s="120"/>
    </row>
    <row r="253" spans="1:11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13">
        <f>'Таблица 3'!L253</f>
        <v>0</v>
      </c>
      <c r="G253" s="113">
        <f>'Таблица 3.1'!H253</f>
        <v>0</v>
      </c>
      <c r="H253" s="113">
        <f t="shared" si="6"/>
        <v>0</v>
      </c>
      <c r="I253" s="90">
        <v>0.3</v>
      </c>
      <c r="J253" s="92">
        <f t="shared" si="7"/>
        <v>0</v>
      </c>
      <c r="K253" s="120"/>
    </row>
    <row r="254" spans="1:11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13">
        <f>'Таблица 3'!L254</f>
        <v>0</v>
      </c>
      <c r="G254" s="113">
        <f>'Таблица 3.1'!H254</f>
        <v>0</v>
      </c>
      <c r="H254" s="113">
        <f t="shared" si="6"/>
        <v>0</v>
      </c>
      <c r="I254" s="90">
        <v>0.3</v>
      </c>
      <c r="J254" s="92">
        <f t="shared" si="7"/>
        <v>0</v>
      </c>
      <c r="K254" s="120"/>
    </row>
    <row r="255" spans="1:11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13">
        <f>'Таблица 3'!L255</f>
        <v>0</v>
      </c>
      <c r="G255" s="113">
        <f>'Таблица 3.1'!H255</f>
        <v>0</v>
      </c>
      <c r="H255" s="113">
        <f t="shared" si="6"/>
        <v>0</v>
      </c>
      <c r="I255" s="90">
        <v>0.3</v>
      </c>
      <c r="J255" s="92">
        <f t="shared" si="7"/>
        <v>0</v>
      </c>
      <c r="K255" s="120"/>
    </row>
    <row r="256" spans="1:11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13">
        <f>'Таблица 3'!L256</f>
        <v>0</v>
      </c>
      <c r="G256" s="113">
        <f>'Таблица 3.1'!H256</f>
        <v>0</v>
      </c>
      <c r="H256" s="113">
        <f t="shared" si="6"/>
        <v>0</v>
      </c>
      <c r="I256" s="90">
        <v>0.3</v>
      </c>
      <c r="J256" s="92">
        <f t="shared" si="7"/>
        <v>0</v>
      </c>
      <c r="K256" s="120"/>
    </row>
    <row r="257" spans="1:11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13">
        <f>'Таблица 3'!L257</f>
        <v>0</v>
      </c>
      <c r="G257" s="113">
        <f>'Таблица 3.1'!H257</f>
        <v>0</v>
      </c>
      <c r="H257" s="113">
        <f t="shared" si="6"/>
        <v>0</v>
      </c>
      <c r="I257" s="90">
        <v>0.3</v>
      </c>
      <c r="J257" s="92">
        <f t="shared" si="7"/>
        <v>0</v>
      </c>
      <c r="K257" s="120"/>
    </row>
    <row r="258" spans="1:11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13">
        <f>'Таблица 3'!L258</f>
        <v>0</v>
      </c>
      <c r="G258" s="113">
        <f>'Таблица 3.1'!H258</f>
        <v>0</v>
      </c>
      <c r="H258" s="113">
        <f t="shared" si="6"/>
        <v>0</v>
      </c>
      <c r="I258" s="90">
        <v>0.3</v>
      </c>
      <c r="J258" s="92">
        <f t="shared" si="7"/>
        <v>0</v>
      </c>
      <c r="K258" s="120"/>
    </row>
    <row r="259" spans="1:11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13">
        <f>'Таблица 3'!L259</f>
        <v>0</v>
      </c>
      <c r="G259" s="113">
        <f>'Таблица 3.1'!H259</f>
        <v>0</v>
      </c>
      <c r="H259" s="113">
        <f t="shared" si="6"/>
        <v>0</v>
      </c>
      <c r="I259" s="90">
        <v>0.3</v>
      </c>
      <c r="J259" s="92">
        <f t="shared" si="7"/>
        <v>0</v>
      </c>
      <c r="K259" s="120"/>
    </row>
    <row r="260" spans="1:11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13">
        <f>'Таблица 3'!L260</f>
        <v>0</v>
      </c>
      <c r="G260" s="113">
        <f>'Таблица 3.1'!H260</f>
        <v>0</v>
      </c>
      <c r="H260" s="113">
        <f t="shared" si="6"/>
        <v>0</v>
      </c>
      <c r="I260" s="90">
        <v>0.3</v>
      </c>
      <c r="J260" s="92">
        <f t="shared" si="7"/>
        <v>0</v>
      </c>
      <c r="K260" s="120"/>
    </row>
    <row r="261" spans="1:11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13">
        <f>'Таблица 3'!L261</f>
        <v>0</v>
      </c>
      <c r="G261" s="113">
        <f>'Таблица 3.1'!H261</f>
        <v>0</v>
      </c>
      <c r="H261" s="113">
        <f t="shared" si="6"/>
        <v>0</v>
      </c>
      <c r="I261" s="90">
        <v>0.3</v>
      </c>
      <c r="J261" s="92">
        <f t="shared" si="7"/>
        <v>0</v>
      </c>
      <c r="K261" s="120"/>
    </row>
    <row r="262" spans="1:11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13">
        <f>'Таблица 3'!L262</f>
        <v>0</v>
      </c>
      <c r="G262" s="113">
        <f>'Таблица 3.1'!H262</f>
        <v>0</v>
      </c>
      <c r="H262" s="113">
        <f t="shared" si="6"/>
        <v>0</v>
      </c>
      <c r="I262" s="90">
        <v>0.3</v>
      </c>
      <c r="J262" s="92">
        <f t="shared" si="7"/>
        <v>0</v>
      </c>
      <c r="K262" s="120"/>
    </row>
    <row r="263" spans="1:11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13">
        <f>'Таблица 3'!L263</f>
        <v>0</v>
      </c>
      <c r="G263" s="113">
        <f>'Таблица 3.1'!H263</f>
        <v>0</v>
      </c>
      <c r="H263" s="113">
        <f t="shared" si="6"/>
        <v>0</v>
      </c>
      <c r="I263" s="90">
        <v>0.3</v>
      </c>
      <c r="J263" s="92">
        <f t="shared" si="7"/>
        <v>0</v>
      </c>
      <c r="K263" s="120"/>
    </row>
    <row r="264" spans="1:11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13">
        <f>'Таблица 3'!L264</f>
        <v>0</v>
      </c>
      <c r="G264" s="113">
        <f>'Таблица 3.1'!H264</f>
        <v>0</v>
      </c>
      <c r="H264" s="113">
        <f t="shared" si="6"/>
        <v>0</v>
      </c>
      <c r="I264" s="90">
        <v>0.3</v>
      </c>
      <c r="J264" s="92">
        <f t="shared" si="7"/>
        <v>0</v>
      </c>
      <c r="K264" s="120"/>
    </row>
    <row r="265" spans="1:11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13">
        <f>'Таблица 3'!L265</f>
        <v>0</v>
      </c>
      <c r="G265" s="113">
        <f>'Таблица 3.1'!H265</f>
        <v>0</v>
      </c>
      <c r="H265" s="113">
        <f t="shared" ref="H265:H307" si="8">E265</f>
        <v>0</v>
      </c>
      <c r="I265" s="90">
        <v>0.3</v>
      </c>
      <c r="J265" s="92">
        <f t="shared" ref="J265:J307" si="9">IF(F265=2,0.12,F265*0.12)+G265*0.06+IF(H265=2,0.12,H265*0.12)</f>
        <v>0</v>
      </c>
      <c r="K265" s="120"/>
    </row>
    <row r="266" spans="1:11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13">
        <f>'Таблица 3'!L266</f>
        <v>0</v>
      </c>
      <c r="G266" s="113">
        <f>'Таблица 3.1'!H266</f>
        <v>0</v>
      </c>
      <c r="H266" s="113">
        <f t="shared" si="8"/>
        <v>0</v>
      </c>
      <c r="I266" s="90">
        <v>0.3</v>
      </c>
      <c r="J266" s="92">
        <f t="shared" si="9"/>
        <v>0</v>
      </c>
      <c r="K266" s="120"/>
    </row>
    <row r="267" spans="1:11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13">
        <f>'Таблица 3'!L267</f>
        <v>0</v>
      </c>
      <c r="G267" s="113">
        <f>'Таблица 3.1'!H267</f>
        <v>0</v>
      </c>
      <c r="H267" s="113">
        <f t="shared" si="8"/>
        <v>0</v>
      </c>
      <c r="I267" s="90">
        <v>0.3</v>
      </c>
      <c r="J267" s="92">
        <f t="shared" si="9"/>
        <v>0</v>
      </c>
      <c r="K267" s="120"/>
    </row>
    <row r="268" spans="1:11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13">
        <f>'Таблица 3'!L268</f>
        <v>0</v>
      </c>
      <c r="G268" s="113">
        <f>'Таблица 3.1'!H268</f>
        <v>0</v>
      </c>
      <c r="H268" s="113">
        <f t="shared" si="8"/>
        <v>0</v>
      </c>
      <c r="I268" s="90">
        <v>0.3</v>
      </c>
      <c r="J268" s="92">
        <f t="shared" si="9"/>
        <v>0</v>
      </c>
      <c r="K268" s="120"/>
    </row>
    <row r="269" spans="1:11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13">
        <f>'Таблица 3'!L269</f>
        <v>0</v>
      </c>
      <c r="G269" s="113">
        <f>'Таблица 3.1'!H269</f>
        <v>0</v>
      </c>
      <c r="H269" s="113">
        <f t="shared" si="8"/>
        <v>0</v>
      </c>
      <c r="I269" s="90">
        <v>0.3</v>
      </c>
      <c r="J269" s="92">
        <f t="shared" si="9"/>
        <v>0</v>
      </c>
      <c r="K269" s="120"/>
    </row>
    <row r="270" spans="1:11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13">
        <f>'Таблица 3'!L270</f>
        <v>0</v>
      </c>
      <c r="G270" s="113">
        <f>'Таблица 3.1'!H270</f>
        <v>0</v>
      </c>
      <c r="H270" s="113">
        <f t="shared" si="8"/>
        <v>0</v>
      </c>
      <c r="I270" s="90">
        <v>0.3</v>
      </c>
      <c r="J270" s="92">
        <f t="shared" si="9"/>
        <v>0</v>
      </c>
      <c r="K270" s="120"/>
    </row>
    <row r="271" spans="1:11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13">
        <f>'Таблица 3'!L271</f>
        <v>0</v>
      </c>
      <c r="G271" s="113">
        <f>'Таблица 3.1'!H271</f>
        <v>0</v>
      </c>
      <c r="H271" s="113">
        <f t="shared" si="8"/>
        <v>0</v>
      </c>
      <c r="I271" s="90">
        <v>0.3</v>
      </c>
      <c r="J271" s="92">
        <f t="shared" si="9"/>
        <v>0</v>
      </c>
      <c r="K271" s="120"/>
    </row>
    <row r="272" spans="1:11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13">
        <f>'Таблица 3'!L272</f>
        <v>0</v>
      </c>
      <c r="G272" s="113">
        <f>'Таблица 3.1'!H272</f>
        <v>0</v>
      </c>
      <c r="H272" s="113">
        <f t="shared" si="8"/>
        <v>0</v>
      </c>
      <c r="I272" s="90">
        <v>0.3</v>
      </c>
      <c r="J272" s="92">
        <f t="shared" si="9"/>
        <v>0</v>
      </c>
      <c r="K272" s="120"/>
    </row>
    <row r="273" spans="1:11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13">
        <f>'Таблица 3'!L273</f>
        <v>0</v>
      </c>
      <c r="G273" s="113">
        <f>'Таблица 3.1'!H273</f>
        <v>0</v>
      </c>
      <c r="H273" s="113">
        <f t="shared" si="8"/>
        <v>0</v>
      </c>
      <c r="I273" s="90">
        <v>0.3</v>
      </c>
      <c r="J273" s="92">
        <f t="shared" si="9"/>
        <v>0</v>
      </c>
      <c r="K273" s="120"/>
    </row>
    <row r="274" spans="1:11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13">
        <f>'Таблица 3'!L274</f>
        <v>0</v>
      </c>
      <c r="G274" s="113">
        <f>'Таблица 3.1'!H274</f>
        <v>0</v>
      </c>
      <c r="H274" s="113">
        <f t="shared" si="8"/>
        <v>0</v>
      </c>
      <c r="I274" s="90">
        <v>0.3</v>
      </c>
      <c r="J274" s="92">
        <f t="shared" si="9"/>
        <v>0</v>
      </c>
      <c r="K274" s="120"/>
    </row>
    <row r="275" spans="1:11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13">
        <f>'Таблица 3'!L275</f>
        <v>0</v>
      </c>
      <c r="G275" s="113">
        <f>'Таблица 3.1'!H275</f>
        <v>0</v>
      </c>
      <c r="H275" s="113">
        <f t="shared" si="8"/>
        <v>0</v>
      </c>
      <c r="I275" s="90">
        <v>0.3</v>
      </c>
      <c r="J275" s="92">
        <f t="shared" si="9"/>
        <v>0</v>
      </c>
      <c r="K275" s="120"/>
    </row>
    <row r="276" spans="1:11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13">
        <f>'Таблица 3'!L276</f>
        <v>0</v>
      </c>
      <c r="G276" s="113">
        <f>'Таблица 3.1'!H276</f>
        <v>0</v>
      </c>
      <c r="H276" s="113">
        <f t="shared" si="8"/>
        <v>0</v>
      </c>
      <c r="I276" s="90">
        <v>0.3</v>
      </c>
      <c r="J276" s="92">
        <f t="shared" si="9"/>
        <v>0</v>
      </c>
      <c r="K276" s="120"/>
    </row>
    <row r="277" spans="1:11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13">
        <f>'Таблица 3'!L277</f>
        <v>0</v>
      </c>
      <c r="G277" s="113">
        <f>'Таблица 3.1'!H277</f>
        <v>0</v>
      </c>
      <c r="H277" s="113">
        <f t="shared" si="8"/>
        <v>0</v>
      </c>
      <c r="I277" s="90">
        <v>0.3</v>
      </c>
      <c r="J277" s="92">
        <f t="shared" si="9"/>
        <v>0</v>
      </c>
      <c r="K277" s="120"/>
    </row>
    <row r="278" spans="1:11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13">
        <f>'Таблица 3'!L278</f>
        <v>0</v>
      </c>
      <c r="G278" s="113">
        <f>'Таблица 3.1'!H278</f>
        <v>0</v>
      </c>
      <c r="H278" s="113">
        <f t="shared" si="8"/>
        <v>0</v>
      </c>
      <c r="I278" s="90">
        <v>0.3</v>
      </c>
      <c r="J278" s="92">
        <f t="shared" si="9"/>
        <v>0</v>
      </c>
      <c r="K278" s="120"/>
    </row>
    <row r="279" spans="1:11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13">
        <f>'Таблица 3'!L279</f>
        <v>0</v>
      </c>
      <c r="G279" s="113">
        <f>'Таблица 3.1'!H279</f>
        <v>0</v>
      </c>
      <c r="H279" s="113">
        <f t="shared" si="8"/>
        <v>0</v>
      </c>
      <c r="I279" s="90">
        <v>0.3</v>
      </c>
      <c r="J279" s="92">
        <f t="shared" si="9"/>
        <v>0</v>
      </c>
      <c r="K279" s="120"/>
    </row>
    <row r="280" spans="1:11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13">
        <f>'Таблица 3'!L280</f>
        <v>0</v>
      </c>
      <c r="G280" s="113">
        <f>'Таблица 3.1'!H280</f>
        <v>0</v>
      </c>
      <c r="H280" s="113">
        <f t="shared" si="8"/>
        <v>0</v>
      </c>
      <c r="I280" s="90">
        <v>0.3</v>
      </c>
      <c r="J280" s="92">
        <f t="shared" si="9"/>
        <v>0</v>
      </c>
      <c r="K280" s="120"/>
    </row>
    <row r="281" spans="1:11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13">
        <f>'Таблица 3'!L281</f>
        <v>0</v>
      </c>
      <c r="G281" s="113">
        <f>'Таблица 3.1'!H281</f>
        <v>0</v>
      </c>
      <c r="H281" s="113">
        <f t="shared" si="8"/>
        <v>0</v>
      </c>
      <c r="I281" s="90">
        <v>0.3</v>
      </c>
      <c r="J281" s="92">
        <f t="shared" si="9"/>
        <v>0</v>
      </c>
      <c r="K281" s="120"/>
    </row>
    <row r="282" spans="1:11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13">
        <f>'Таблица 3'!L282</f>
        <v>0</v>
      </c>
      <c r="G282" s="113">
        <f>'Таблица 3.1'!H282</f>
        <v>0</v>
      </c>
      <c r="H282" s="113">
        <f t="shared" si="8"/>
        <v>0</v>
      </c>
      <c r="I282" s="90">
        <v>0.3</v>
      </c>
      <c r="J282" s="92">
        <f t="shared" si="9"/>
        <v>0</v>
      </c>
      <c r="K282" s="120"/>
    </row>
    <row r="283" spans="1:11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13">
        <f>'Таблица 3'!L283</f>
        <v>0</v>
      </c>
      <c r="G283" s="113">
        <f>'Таблица 3.1'!H283</f>
        <v>0</v>
      </c>
      <c r="H283" s="113">
        <f t="shared" si="8"/>
        <v>0</v>
      </c>
      <c r="I283" s="90">
        <v>0.3</v>
      </c>
      <c r="J283" s="92">
        <f t="shared" si="9"/>
        <v>0</v>
      </c>
      <c r="K283" s="120"/>
    </row>
    <row r="284" spans="1:11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13">
        <f>'Таблица 3'!L284</f>
        <v>0</v>
      </c>
      <c r="G284" s="113">
        <f>'Таблица 3.1'!H284</f>
        <v>0</v>
      </c>
      <c r="H284" s="113">
        <f t="shared" si="8"/>
        <v>0</v>
      </c>
      <c r="I284" s="90">
        <v>0.3</v>
      </c>
      <c r="J284" s="92">
        <f t="shared" si="9"/>
        <v>0</v>
      </c>
      <c r="K284" s="120"/>
    </row>
    <row r="285" spans="1:11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13">
        <f>'Таблица 3'!L285</f>
        <v>0</v>
      </c>
      <c r="G285" s="113">
        <f>'Таблица 3.1'!H285</f>
        <v>0</v>
      </c>
      <c r="H285" s="113">
        <f t="shared" si="8"/>
        <v>0</v>
      </c>
      <c r="I285" s="90">
        <v>0.3</v>
      </c>
      <c r="J285" s="92">
        <f t="shared" si="9"/>
        <v>0</v>
      </c>
      <c r="K285" s="120"/>
    </row>
    <row r="286" spans="1:11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13">
        <f>'Таблица 3'!L286</f>
        <v>0</v>
      </c>
      <c r="G286" s="113">
        <f>'Таблица 3.1'!H286</f>
        <v>0</v>
      </c>
      <c r="H286" s="113">
        <f t="shared" si="8"/>
        <v>0</v>
      </c>
      <c r="I286" s="90">
        <v>0.3</v>
      </c>
      <c r="J286" s="92">
        <f t="shared" si="9"/>
        <v>0</v>
      </c>
      <c r="K286" s="120"/>
    </row>
    <row r="287" spans="1:11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13">
        <f>'Таблица 3'!L287</f>
        <v>0</v>
      </c>
      <c r="G287" s="113">
        <f>'Таблица 3.1'!H287</f>
        <v>0</v>
      </c>
      <c r="H287" s="113">
        <f t="shared" si="8"/>
        <v>0</v>
      </c>
      <c r="I287" s="90">
        <v>0.3</v>
      </c>
      <c r="J287" s="92">
        <f t="shared" si="9"/>
        <v>0</v>
      </c>
      <c r="K287" s="120"/>
    </row>
    <row r="288" spans="1:11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13">
        <f>'Таблица 3'!L288</f>
        <v>0</v>
      </c>
      <c r="G288" s="113">
        <f>'Таблица 3.1'!H288</f>
        <v>0</v>
      </c>
      <c r="H288" s="113">
        <f t="shared" si="8"/>
        <v>0</v>
      </c>
      <c r="I288" s="90">
        <v>0.3</v>
      </c>
      <c r="J288" s="92">
        <f t="shared" si="9"/>
        <v>0</v>
      </c>
      <c r="K288" s="120"/>
    </row>
    <row r="289" spans="1:11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13">
        <f>'Таблица 3'!L289</f>
        <v>0</v>
      </c>
      <c r="G289" s="113">
        <f>'Таблица 3.1'!H289</f>
        <v>0</v>
      </c>
      <c r="H289" s="113">
        <f t="shared" si="8"/>
        <v>0</v>
      </c>
      <c r="I289" s="90">
        <v>0.3</v>
      </c>
      <c r="J289" s="92">
        <f t="shared" si="9"/>
        <v>0</v>
      </c>
      <c r="K289" s="120"/>
    </row>
    <row r="290" spans="1:11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13">
        <f>'Таблица 3'!L290</f>
        <v>0</v>
      </c>
      <c r="G290" s="113">
        <f>'Таблица 3.1'!H290</f>
        <v>0</v>
      </c>
      <c r="H290" s="113">
        <f t="shared" si="8"/>
        <v>0</v>
      </c>
      <c r="I290" s="90">
        <v>0.3</v>
      </c>
      <c r="J290" s="92">
        <f t="shared" si="9"/>
        <v>0</v>
      </c>
      <c r="K290" s="120"/>
    </row>
    <row r="291" spans="1:11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13">
        <f>'Таблица 3'!L291</f>
        <v>0</v>
      </c>
      <c r="G291" s="113">
        <f>'Таблица 3.1'!H291</f>
        <v>0</v>
      </c>
      <c r="H291" s="113">
        <f t="shared" si="8"/>
        <v>0</v>
      </c>
      <c r="I291" s="90">
        <v>0.3</v>
      </c>
      <c r="J291" s="92">
        <f t="shared" si="9"/>
        <v>0</v>
      </c>
      <c r="K291" s="120"/>
    </row>
    <row r="292" spans="1:11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13">
        <f>'Таблица 3'!L292</f>
        <v>0</v>
      </c>
      <c r="G292" s="113">
        <f>'Таблица 3.1'!H292</f>
        <v>0</v>
      </c>
      <c r="H292" s="113">
        <f t="shared" si="8"/>
        <v>0</v>
      </c>
      <c r="I292" s="90">
        <v>0.3</v>
      </c>
      <c r="J292" s="92">
        <f t="shared" si="9"/>
        <v>0</v>
      </c>
      <c r="K292" s="120"/>
    </row>
    <row r="293" spans="1:11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13">
        <f>'Таблица 3'!L293</f>
        <v>0</v>
      </c>
      <c r="G293" s="113">
        <f>'Таблица 3.1'!H293</f>
        <v>0</v>
      </c>
      <c r="H293" s="113">
        <f t="shared" si="8"/>
        <v>0</v>
      </c>
      <c r="I293" s="90">
        <v>0.3</v>
      </c>
      <c r="J293" s="92">
        <f t="shared" si="9"/>
        <v>0</v>
      </c>
      <c r="K293" s="120"/>
    </row>
    <row r="294" spans="1:11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13">
        <f>'Таблица 3'!L294</f>
        <v>0</v>
      </c>
      <c r="G294" s="113">
        <f>'Таблица 3.1'!H294</f>
        <v>0</v>
      </c>
      <c r="H294" s="113">
        <f t="shared" si="8"/>
        <v>0</v>
      </c>
      <c r="I294" s="90">
        <v>0.3</v>
      </c>
      <c r="J294" s="92">
        <f t="shared" si="9"/>
        <v>0</v>
      </c>
      <c r="K294" s="120"/>
    </row>
    <row r="295" spans="1:11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13">
        <f>'Таблица 3'!L295</f>
        <v>0</v>
      </c>
      <c r="G295" s="113">
        <f>'Таблица 3.1'!H295</f>
        <v>0</v>
      </c>
      <c r="H295" s="113">
        <f t="shared" si="8"/>
        <v>0</v>
      </c>
      <c r="I295" s="90">
        <v>0.3</v>
      </c>
      <c r="J295" s="92">
        <f t="shared" si="9"/>
        <v>0</v>
      </c>
      <c r="K295" s="120"/>
    </row>
    <row r="296" spans="1:11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13">
        <f>'Таблица 3'!L296</f>
        <v>0</v>
      </c>
      <c r="G296" s="113">
        <f>'Таблица 3.1'!H296</f>
        <v>0</v>
      </c>
      <c r="H296" s="113">
        <f t="shared" si="8"/>
        <v>0</v>
      </c>
      <c r="I296" s="90">
        <v>0.3</v>
      </c>
      <c r="J296" s="92">
        <f t="shared" si="9"/>
        <v>0</v>
      </c>
      <c r="K296" s="120"/>
    </row>
    <row r="297" spans="1:11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13">
        <f>'Таблица 3'!L297</f>
        <v>0</v>
      </c>
      <c r="G297" s="113">
        <f>'Таблица 3.1'!H297</f>
        <v>0</v>
      </c>
      <c r="H297" s="113">
        <f t="shared" si="8"/>
        <v>0</v>
      </c>
      <c r="I297" s="90">
        <v>0.3</v>
      </c>
      <c r="J297" s="92">
        <f t="shared" si="9"/>
        <v>0</v>
      </c>
      <c r="K297" s="120"/>
    </row>
    <row r="298" spans="1:11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13">
        <f>'Таблица 3'!L298</f>
        <v>0</v>
      </c>
      <c r="G298" s="113">
        <f>'Таблица 3.1'!H298</f>
        <v>0</v>
      </c>
      <c r="H298" s="113">
        <f t="shared" si="8"/>
        <v>0</v>
      </c>
      <c r="I298" s="90">
        <v>0.3</v>
      </c>
      <c r="J298" s="92">
        <f t="shared" si="9"/>
        <v>0</v>
      </c>
      <c r="K298" s="120"/>
    </row>
    <row r="299" spans="1:11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13">
        <f>'Таблица 3'!L299</f>
        <v>0</v>
      </c>
      <c r="G299" s="113">
        <f>'Таблица 3.1'!H299</f>
        <v>0</v>
      </c>
      <c r="H299" s="113">
        <f t="shared" si="8"/>
        <v>0</v>
      </c>
      <c r="I299" s="90">
        <v>0.3</v>
      </c>
      <c r="J299" s="92">
        <f t="shared" si="9"/>
        <v>0</v>
      </c>
      <c r="K299" s="120"/>
    </row>
    <row r="300" spans="1:11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13">
        <f>'Таблица 3'!L300</f>
        <v>0</v>
      </c>
      <c r="G300" s="113">
        <f>'Таблица 3.1'!H300</f>
        <v>0</v>
      </c>
      <c r="H300" s="113">
        <f t="shared" si="8"/>
        <v>0</v>
      </c>
      <c r="I300" s="90">
        <v>0.3</v>
      </c>
      <c r="J300" s="92">
        <f t="shared" si="9"/>
        <v>0</v>
      </c>
      <c r="K300" s="120"/>
    </row>
    <row r="301" spans="1:11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13">
        <f>'Таблица 3'!L301</f>
        <v>0</v>
      </c>
      <c r="G301" s="113">
        <f>'Таблица 3.1'!H301</f>
        <v>0</v>
      </c>
      <c r="H301" s="113">
        <f t="shared" si="8"/>
        <v>0</v>
      </c>
      <c r="I301" s="90">
        <v>0.3</v>
      </c>
      <c r="J301" s="92">
        <f t="shared" si="9"/>
        <v>0</v>
      </c>
      <c r="K301" s="120"/>
    </row>
    <row r="302" spans="1:11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13">
        <f>'Таблица 3'!L302</f>
        <v>0</v>
      </c>
      <c r="G302" s="113">
        <f>'Таблица 3.1'!H302</f>
        <v>0</v>
      </c>
      <c r="H302" s="113">
        <f t="shared" si="8"/>
        <v>0</v>
      </c>
      <c r="I302" s="90">
        <v>0.3</v>
      </c>
      <c r="J302" s="92">
        <f t="shared" si="9"/>
        <v>0</v>
      </c>
      <c r="K302" s="120"/>
    </row>
    <row r="303" spans="1:11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13">
        <f>'Таблица 3'!L303</f>
        <v>0</v>
      </c>
      <c r="G303" s="113">
        <f>'Таблица 3.1'!H303</f>
        <v>0</v>
      </c>
      <c r="H303" s="113">
        <f t="shared" si="8"/>
        <v>0</v>
      </c>
      <c r="I303" s="90">
        <v>0.3</v>
      </c>
      <c r="J303" s="92">
        <f t="shared" si="9"/>
        <v>0</v>
      </c>
      <c r="K303" s="120"/>
    </row>
    <row r="304" spans="1:11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13">
        <f>'Таблица 3'!L304</f>
        <v>0</v>
      </c>
      <c r="G304" s="113">
        <f>'Таблица 3.1'!H304</f>
        <v>0</v>
      </c>
      <c r="H304" s="113">
        <f t="shared" si="8"/>
        <v>0</v>
      </c>
      <c r="I304" s="90">
        <v>0.3</v>
      </c>
      <c r="J304" s="92">
        <f t="shared" si="9"/>
        <v>0</v>
      </c>
      <c r="K304" s="120"/>
    </row>
    <row r="305" spans="1:11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13">
        <f>'Таблица 3'!L305</f>
        <v>0</v>
      </c>
      <c r="G305" s="113">
        <f>'Таблица 3.1'!H305</f>
        <v>0</v>
      </c>
      <c r="H305" s="113">
        <f t="shared" si="8"/>
        <v>0</v>
      </c>
      <c r="I305" s="90">
        <v>0.3</v>
      </c>
      <c r="J305" s="92">
        <f t="shared" si="9"/>
        <v>0</v>
      </c>
      <c r="K305" s="120"/>
    </row>
    <row r="306" spans="1:11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13">
        <f>'Таблица 3'!L306</f>
        <v>0</v>
      </c>
      <c r="G306" s="113">
        <f>'Таблица 3.1'!H306</f>
        <v>0</v>
      </c>
      <c r="H306" s="113">
        <f t="shared" si="8"/>
        <v>0</v>
      </c>
      <c r="I306" s="90">
        <v>0.3</v>
      </c>
      <c r="J306" s="92">
        <f t="shared" si="9"/>
        <v>0</v>
      </c>
      <c r="K306" s="120"/>
    </row>
    <row r="307" spans="1:11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13">
        <f>'Таблица 3'!L307</f>
        <v>0</v>
      </c>
      <c r="G307" s="113">
        <f>'Таблица 3.1'!H307</f>
        <v>0</v>
      </c>
      <c r="H307" s="113">
        <f t="shared" si="8"/>
        <v>0</v>
      </c>
      <c r="I307" s="90">
        <v>0.3</v>
      </c>
      <c r="J307" s="92">
        <f t="shared" si="9"/>
        <v>0</v>
      </c>
      <c r="K307" s="120"/>
    </row>
  </sheetData>
  <sheetProtection password="CEE1" sheet="1" objects="1" scenarios="1"/>
  <mergeCells count="11">
    <mergeCell ref="A2:K2"/>
    <mergeCell ref="K4:K5"/>
    <mergeCell ref="A4:A6"/>
    <mergeCell ref="I4:I6"/>
    <mergeCell ref="J4:J6"/>
    <mergeCell ref="B4:B6"/>
    <mergeCell ref="C4:C6"/>
    <mergeCell ref="F4:F5"/>
    <mergeCell ref="G4:G5"/>
    <mergeCell ref="H4:H5"/>
    <mergeCell ref="D4:D6"/>
  </mergeCells>
  <pageMargins left="0.70866141732283472" right="0.27559055118110237" top="0.51181102362204722" bottom="0.55118110236220474" header="0.31496062992125984" footer="0.31496062992125984"/>
  <pageSetup paperSize="9" scale="44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Y307"/>
  <sheetViews>
    <sheetView topLeftCell="N1" zoomScale="50" zoomScaleNormal="50" zoomScaleSheetLayoutView="70" workbookViewId="0">
      <selection activeCell="X12" sqref="X12"/>
    </sheetView>
  </sheetViews>
  <sheetFormatPr defaultRowHeight="14.4" x14ac:dyDescent="0.3"/>
  <cols>
    <col min="2" max="2" width="21.6640625" customWidth="1"/>
    <col min="3" max="4" width="31.44140625" customWidth="1"/>
    <col min="5" max="5" width="35" customWidth="1"/>
    <col min="6" max="6" width="34.88671875" customWidth="1"/>
    <col min="7" max="7" width="28.6640625" customWidth="1"/>
    <col min="8" max="8" width="33.33203125" customWidth="1"/>
    <col min="9" max="9" width="30.5546875" customWidth="1"/>
    <col min="10" max="10" width="30.33203125" customWidth="1"/>
    <col min="11" max="11" width="39.6640625" customWidth="1"/>
    <col min="12" max="12" width="35.6640625" customWidth="1"/>
    <col min="13" max="13" width="32" customWidth="1"/>
    <col min="14" max="14" width="34" customWidth="1"/>
    <col min="15" max="15" width="29.5546875" customWidth="1"/>
    <col min="16" max="16" width="36.109375" customWidth="1"/>
    <col min="17" max="17" width="30.6640625" customWidth="1"/>
    <col min="18" max="18" width="37.33203125" customWidth="1"/>
    <col min="19" max="19" width="25.6640625" customWidth="1"/>
    <col min="20" max="20" width="23.88671875" customWidth="1"/>
    <col min="21" max="21" width="20.88671875" customWidth="1"/>
    <col min="22" max="22" width="29.33203125" customWidth="1"/>
    <col min="23" max="23" width="25.109375" customWidth="1"/>
    <col min="24" max="24" width="24" customWidth="1"/>
    <col min="25" max="25" width="28.6640625" customWidth="1"/>
  </cols>
  <sheetData>
    <row r="1" spans="1:25" ht="15.6" x14ac:dyDescent="0.3">
      <c r="Y1" s="106" t="s">
        <v>308</v>
      </c>
    </row>
    <row r="2" spans="1:25" ht="20.399999999999999" x14ac:dyDescent="0.35">
      <c r="A2" s="213" t="s">
        <v>400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</row>
    <row r="4" spans="1:25" ht="18.7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14" t="s">
        <v>408</v>
      </c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6" t="s">
        <v>388</v>
      </c>
      <c r="X4" s="208" t="s">
        <v>362</v>
      </c>
      <c r="Y4" s="208" t="s">
        <v>316</v>
      </c>
    </row>
    <row r="5" spans="1:25" ht="126.75" customHeight="1" x14ac:dyDescent="0.3">
      <c r="A5" s="200"/>
      <c r="B5" s="197"/>
      <c r="C5" s="197"/>
      <c r="D5" s="197"/>
      <c r="E5" s="96" t="s">
        <v>209</v>
      </c>
      <c r="F5" s="99" t="s">
        <v>211</v>
      </c>
      <c r="G5" s="96" t="s">
        <v>212</v>
      </c>
      <c r="H5" s="96" t="s">
        <v>329</v>
      </c>
      <c r="I5" s="99" t="s">
        <v>217</v>
      </c>
      <c r="J5" s="96" t="s">
        <v>330</v>
      </c>
      <c r="K5" s="96" t="s">
        <v>331</v>
      </c>
      <c r="L5" s="99" t="s">
        <v>224</v>
      </c>
      <c r="M5" s="96" t="s">
        <v>225</v>
      </c>
      <c r="N5" s="99" t="s">
        <v>226</v>
      </c>
      <c r="O5" s="96" t="s">
        <v>332</v>
      </c>
      <c r="P5" s="99" t="s">
        <v>333</v>
      </c>
      <c r="Q5" s="99" t="s">
        <v>334</v>
      </c>
      <c r="R5" s="99" t="s">
        <v>335</v>
      </c>
      <c r="S5" s="96" t="s">
        <v>336</v>
      </c>
      <c r="T5" s="96" t="s">
        <v>337</v>
      </c>
      <c r="U5" s="96" t="s">
        <v>338</v>
      </c>
      <c r="V5" s="99" t="s">
        <v>339</v>
      </c>
      <c r="W5" s="209"/>
      <c r="X5" s="211"/>
      <c r="Y5" s="211"/>
    </row>
    <row r="6" spans="1:25" ht="18" customHeight="1" x14ac:dyDescent="0.3">
      <c r="A6" s="201"/>
      <c r="B6" s="198"/>
      <c r="C6" s="198"/>
      <c r="D6" s="198"/>
      <c r="E6" s="100" t="s">
        <v>343</v>
      </c>
      <c r="F6" s="100" t="s">
        <v>342</v>
      </c>
      <c r="G6" s="100" t="s">
        <v>342</v>
      </c>
      <c r="H6" s="100" t="s">
        <v>342</v>
      </c>
      <c r="I6" s="100" t="s">
        <v>342</v>
      </c>
      <c r="J6" s="100" t="s">
        <v>342</v>
      </c>
      <c r="K6" s="100" t="s">
        <v>342</v>
      </c>
      <c r="L6" s="100" t="s">
        <v>342</v>
      </c>
      <c r="M6" s="100" t="s">
        <v>342</v>
      </c>
      <c r="N6" s="100" t="s">
        <v>342</v>
      </c>
      <c r="O6" s="100" t="s">
        <v>342</v>
      </c>
      <c r="P6" s="100" t="s">
        <v>342</v>
      </c>
      <c r="Q6" s="100" t="s">
        <v>342</v>
      </c>
      <c r="R6" s="100" t="s">
        <v>342</v>
      </c>
      <c r="S6" s="100" t="s">
        <v>342</v>
      </c>
      <c r="T6" s="100" t="s">
        <v>342</v>
      </c>
      <c r="U6" s="100" t="s">
        <v>342</v>
      </c>
      <c r="V6" s="100" t="s">
        <v>342</v>
      </c>
      <c r="W6" s="210"/>
      <c r="X6" s="212"/>
      <c r="Y6" s="212"/>
    </row>
    <row r="7" spans="1:25" ht="16.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101">
        <v>10</v>
      </c>
      <c r="K7" s="101">
        <v>11</v>
      </c>
      <c r="L7" s="101">
        <v>12</v>
      </c>
      <c r="M7" s="101">
        <v>13</v>
      </c>
      <c r="N7" s="101">
        <v>14</v>
      </c>
      <c r="O7" s="101">
        <v>15</v>
      </c>
      <c r="P7" s="101">
        <v>16</v>
      </c>
      <c r="Q7" s="101">
        <v>17</v>
      </c>
      <c r="R7" s="101">
        <v>18</v>
      </c>
      <c r="S7" s="101">
        <v>19</v>
      </c>
      <c r="T7" s="101">
        <v>20</v>
      </c>
      <c r="U7" s="101">
        <v>21</v>
      </c>
      <c r="V7" s="101">
        <v>22</v>
      </c>
      <c r="W7" s="95">
        <v>23</v>
      </c>
      <c r="X7" s="95">
        <v>24</v>
      </c>
      <c r="Y7" s="95">
        <v>25</v>
      </c>
    </row>
    <row r="8" spans="1:25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32">
        <v>1</v>
      </c>
      <c r="F8" s="132">
        <v>1</v>
      </c>
      <c r="G8" s="132">
        <v>1</v>
      </c>
      <c r="H8" s="132">
        <v>1</v>
      </c>
      <c r="I8" s="132">
        <v>1</v>
      </c>
      <c r="J8" s="121">
        <v>1</v>
      </c>
      <c r="K8" s="121">
        <v>1</v>
      </c>
      <c r="L8" s="121">
        <v>2</v>
      </c>
      <c r="M8" s="121">
        <v>2</v>
      </c>
      <c r="N8" s="121">
        <v>2</v>
      </c>
      <c r="O8" s="121">
        <v>2</v>
      </c>
      <c r="P8" s="121">
        <v>2</v>
      </c>
      <c r="Q8" s="121">
        <v>2</v>
      </c>
      <c r="R8" s="121">
        <v>1</v>
      </c>
      <c r="S8" s="121">
        <v>1</v>
      </c>
      <c r="T8" s="121">
        <v>1</v>
      </c>
      <c r="U8" s="121">
        <v>1</v>
      </c>
      <c r="V8" s="121">
        <v>1</v>
      </c>
      <c r="W8" s="88">
        <v>0.15</v>
      </c>
      <c r="X8" s="92">
        <f>((IF(E8=2,1*0.15,E8*0.15))+(IF(F8=2,1*0.05,F8*0.05))+(IF(G8=2,1*0.05,G8*0.05))+(IF(H8=2,1*0.05,H8*0.05))+(IF(I8=2,1*0.05,I8*0.05))+(IF(J8=2,1*0.05,J8*0.05))+(IF(K8=2,1*0.05,K8*0.05))+(IF(L8=2,1*0.05,L8*0.05))+(IF(M8=2,1*0.05,M8*0.05))+(IF(N8=2,1*0.05,N8*0.05))+(IF(O8=2,1*0.05,O8*0.05))+(IF(P8=2,1*0.05,P8*0.05))+(IF(Q8=2,1*0.05,Q8*0.05))+(IF(R8=2,1*0.05,R8*0.05))+(IF(S8=2,1*0.05,S8*0.05))+(IF(T8=2,1*0.05,T8*0.05))+(IF(U8=2,1*0.05,U8*0.05))+(IF(V8=2,1*0.05,V8*0.05)))*W8</f>
        <v>0.15000000000000002</v>
      </c>
      <c r="Y8" s="117" t="s">
        <v>458</v>
      </c>
    </row>
    <row r="9" spans="1:25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32">
        <v>1</v>
      </c>
      <c r="F9" s="132">
        <v>1</v>
      </c>
      <c r="G9" s="132">
        <v>1</v>
      </c>
      <c r="H9" s="132">
        <v>1</v>
      </c>
      <c r="I9" s="132">
        <v>1</v>
      </c>
      <c r="J9" s="121">
        <v>1</v>
      </c>
      <c r="K9" s="121">
        <v>1</v>
      </c>
      <c r="L9" s="132">
        <v>1</v>
      </c>
      <c r="M9" s="121">
        <v>1</v>
      </c>
      <c r="N9" s="121">
        <v>1</v>
      </c>
      <c r="O9" s="121">
        <v>1</v>
      </c>
      <c r="P9" s="121">
        <v>2</v>
      </c>
      <c r="Q9" s="121">
        <v>2</v>
      </c>
      <c r="R9" s="121">
        <v>1</v>
      </c>
      <c r="S9" s="121">
        <v>1</v>
      </c>
      <c r="T9" s="121">
        <v>1</v>
      </c>
      <c r="U9" s="121">
        <v>1</v>
      </c>
      <c r="V9" s="121">
        <v>1</v>
      </c>
      <c r="W9" s="88">
        <v>0.15</v>
      </c>
      <c r="X9" s="92">
        <f t="shared" ref="X9:X72" si="0">((IF(E9=2,1*0.15,E9*0.15))+(IF(F9=2,1*0.05,F9*0.05))+(IF(G9=2,1*0.05,G9*0.05))+(IF(H9=2,1*0.05,H9*0.05))+(IF(I9=2,1*0.05,I9*0.05))+(IF(J9=2,1*0.05,J9*0.05))+(IF(K9=2,1*0.05,K9*0.05))+(IF(L9=2,1*0.05,L9*0.05))+(IF(M9=2,1*0.05,M9*0.05))+(IF(N9=2,1*0.05,N9*0.05))+(IF(O9=2,1*0.05,O9*0.05))+(IF(P9=2,1*0.05,P9*0.05))+(IF(Q9=2,1*0.05,Q9*0.05))+(IF(R9=2,1*0.05,R9*0.05))+(IF(S9=2,1*0.05,S9*0.05))+(IF(T9=2,1*0.05,T9*0.05))+(IF(U9=2,1*0.05,U9*0.05))+(IF(V9=2,1*0.05,V9*0.05)))*W9</f>
        <v>0.15000000000000002</v>
      </c>
      <c r="Y9" s="117" t="s">
        <v>436</v>
      </c>
    </row>
    <row r="10" spans="1:25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32">
        <v>1</v>
      </c>
      <c r="F10" s="132">
        <v>1</v>
      </c>
      <c r="G10" s="132">
        <v>1</v>
      </c>
      <c r="H10" s="132">
        <v>1</v>
      </c>
      <c r="I10" s="132">
        <v>1</v>
      </c>
      <c r="J10" s="121">
        <v>1</v>
      </c>
      <c r="K10" s="121">
        <v>1</v>
      </c>
      <c r="L10" s="121">
        <v>1</v>
      </c>
      <c r="M10" s="121">
        <v>1</v>
      </c>
      <c r="N10" s="121">
        <v>1</v>
      </c>
      <c r="O10" s="121">
        <v>1</v>
      </c>
      <c r="P10" s="121">
        <v>2</v>
      </c>
      <c r="Q10" s="121">
        <v>1</v>
      </c>
      <c r="R10" s="121">
        <v>2</v>
      </c>
      <c r="S10" s="121">
        <v>1</v>
      </c>
      <c r="T10" s="121">
        <v>1</v>
      </c>
      <c r="U10" s="121">
        <v>1</v>
      </c>
      <c r="V10" s="121">
        <v>1</v>
      </c>
      <c r="W10" s="88">
        <v>0.15</v>
      </c>
      <c r="X10" s="92">
        <f t="shared" si="0"/>
        <v>0.15000000000000002</v>
      </c>
      <c r="Y10" s="117" t="s">
        <v>437</v>
      </c>
    </row>
    <row r="11" spans="1:25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32">
        <v>1</v>
      </c>
      <c r="F11" s="132">
        <v>1</v>
      </c>
      <c r="G11" s="132">
        <v>1</v>
      </c>
      <c r="H11" s="132">
        <v>1</v>
      </c>
      <c r="I11" s="132">
        <v>1</v>
      </c>
      <c r="J11" s="121">
        <v>1</v>
      </c>
      <c r="K11" s="121">
        <v>1</v>
      </c>
      <c r="L11" s="121">
        <v>1</v>
      </c>
      <c r="M11" s="121">
        <v>1</v>
      </c>
      <c r="N11" s="121">
        <v>1</v>
      </c>
      <c r="O11" s="121">
        <v>1</v>
      </c>
      <c r="P11" s="121">
        <v>2</v>
      </c>
      <c r="Q11" s="121">
        <v>1</v>
      </c>
      <c r="R11" s="121">
        <v>2</v>
      </c>
      <c r="S11" s="121">
        <v>1</v>
      </c>
      <c r="T11" s="121">
        <v>1</v>
      </c>
      <c r="U11" s="121">
        <v>1</v>
      </c>
      <c r="V11" s="121">
        <v>2</v>
      </c>
      <c r="W11" s="88">
        <v>0.15</v>
      </c>
      <c r="X11" s="92">
        <f t="shared" si="0"/>
        <v>0.15000000000000002</v>
      </c>
      <c r="Y11" s="117" t="s">
        <v>456</v>
      </c>
    </row>
    <row r="12" spans="1:25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1</v>
      </c>
      <c r="F12" s="119">
        <v>1</v>
      </c>
      <c r="G12" s="119">
        <v>1</v>
      </c>
      <c r="H12" s="119">
        <v>1</v>
      </c>
      <c r="I12" s="119">
        <v>1</v>
      </c>
      <c r="J12" s="121">
        <v>1</v>
      </c>
      <c r="K12" s="121">
        <v>1</v>
      </c>
      <c r="L12" s="121">
        <v>1</v>
      </c>
      <c r="M12" s="121">
        <v>1</v>
      </c>
      <c r="N12" s="121">
        <v>1</v>
      </c>
      <c r="O12" s="121">
        <v>1</v>
      </c>
      <c r="P12" s="121">
        <v>2</v>
      </c>
      <c r="Q12" s="121">
        <v>1</v>
      </c>
      <c r="R12" s="121">
        <v>2</v>
      </c>
      <c r="S12" s="121">
        <v>1</v>
      </c>
      <c r="T12" s="121">
        <v>1</v>
      </c>
      <c r="U12" s="121">
        <v>1</v>
      </c>
      <c r="V12" s="121">
        <v>1</v>
      </c>
      <c r="W12" s="88">
        <v>0.15</v>
      </c>
      <c r="X12" s="92">
        <f t="shared" si="0"/>
        <v>0.15000000000000002</v>
      </c>
      <c r="Y12" s="117" t="s">
        <v>437</v>
      </c>
    </row>
    <row r="13" spans="1:25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1</v>
      </c>
      <c r="F13" s="119">
        <v>1</v>
      </c>
      <c r="G13" s="119">
        <v>1</v>
      </c>
      <c r="H13" s="119">
        <v>1</v>
      </c>
      <c r="I13" s="119">
        <v>1</v>
      </c>
      <c r="J13" s="121">
        <v>1</v>
      </c>
      <c r="K13" s="121">
        <v>1</v>
      </c>
      <c r="L13" s="121">
        <v>1</v>
      </c>
      <c r="M13" s="121">
        <v>1</v>
      </c>
      <c r="N13" s="121">
        <v>1</v>
      </c>
      <c r="O13" s="121">
        <v>1</v>
      </c>
      <c r="P13" s="121">
        <v>2</v>
      </c>
      <c r="Q13" s="121">
        <v>1</v>
      </c>
      <c r="R13" s="121">
        <v>2</v>
      </c>
      <c r="S13" s="121">
        <v>1</v>
      </c>
      <c r="T13" s="121">
        <v>1</v>
      </c>
      <c r="U13" s="121">
        <v>1</v>
      </c>
      <c r="V13" s="121">
        <v>1</v>
      </c>
      <c r="W13" s="88">
        <v>0.15</v>
      </c>
      <c r="X13" s="92">
        <f t="shared" si="0"/>
        <v>0.15000000000000002</v>
      </c>
      <c r="Y13" s="117" t="s">
        <v>437</v>
      </c>
    </row>
    <row r="14" spans="1:25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32">
        <v>1</v>
      </c>
      <c r="F14" s="132">
        <v>1</v>
      </c>
      <c r="G14" s="132">
        <v>1</v>
      </c>
      <c r="H14" s="132">
        <v>1</v>
      </c>
      <c r="I14" s="132">
        <v>1</v>
      </c>
      <c r="J14" s="132">
        <v>1</v>
      </c>
      <c r="K14" s="132">
        <v>1</v>
      </c>
      <c r="L14" s="132">
        <v>1</v>
      </c>
      <c r="M14" s="132">
        <v>1</v>
      </c>
      <c r="N14" s="132">
        <v>1</v>
      </c>
      <c r="O14" s="132">
        <v>1</v>
      </c>
      <c r="P14" s="121">
        <v>2</v>
      </c>
      <c r="Q14" s="121">
        <v>1</v>
      </c>
      <c r="R14" s="121">
        <v>2</v>
      </c>
      <c r="S14" s="121">
        <v>1</v>
      </c>
      <c r="T14" s="121">
        <v>1</v>
      </c>
      <c r="U14" s="121">
        <v>1</v>
      </c>
      <c r="V14" s="121">
        <v>1</v>
      </c>
      <c r="W14" s="88">
        <v>0.15</v>
      </c>
      <c r="X14" s="92">
        <f t="shared" si="0"/>
        <v>0.15000000000000002</v>
      </c>
      <c r="Y14" s="117" t="s">
        <v>437</v>
      </c>
    </row>
    <row r="15" spans="1:25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1</v>
      </c>
      <c r="F15" s="128">
        <v>1</v>
      </c>
      <c r="G15" s="128">
        <v>1</v>
      </c>
      <c r="H15" s="128">
        <v>1</v>
      </c>
      <c r="I15" s="128">
        <v>1</v>
      </c>
      <c r="J15" s="129">
        <v>1</v>
      </c>
      <c r="K15" s="129">
        <v>1</v>
      </c>
      <c r="L15" s="129">
        <v>1</v>
      </c>
      <c r="M15" s="129">
        <v>1</v>
      </c>
      <c r="N15" s="129">
        <v>1</v>
      </c>
      <c r="O15" s="129">
        <v>1</v>
      </c>
      <c r="P15" s="129">
        <v>2</v>
      </c>
      <c r="Q15" s="129">
        <v>1</v>
      </c>
      <c r="R15" s="129">
        <v>2</v>
      </c>
      <c r="S15" s="129">
        <v>1</v>
      </c>
      <c r="T15" s="129">
        <v>1</v>
      </c>
      <c r="U15" s="129">
        <v>1</v>
      </c>
      <c r="V15" s="129">
        <v>1</v>
      </c>
      <c r="W15" s="88">
        <v>0.15</v>
      </c>
      <c r="X15" s="92">
        <f t="shared" si="0"/>
        <v>0.15000000000000002</v>
      </c>
      <c r="Y15" s="117" t="s">
        <v>437</v>
      </c>
    </row>
    <row r="16" spans="1:25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1</v>
      </c>
      <c r="F16" s="119">
        <v>1</v>
      </c>
      <c r="G16" s="119">
        <v>1</v>
      </c>
      <c r="H16" s="119">
        <v>1</v>
      </c>
      <c r="I16" s="119">
        <v>1</v>
      </c>
      <c r="J16" s="121">
        <v>1</v>
      </c>
      <c r="K16" s="121">
        <v>1</v>
      </c>
      <c r="L16" s="121">
        <v>1</v>
      </c>
      <c r="M16" s="121">
        <v>1</v>
      </c>
      <c r="N16" s="121">
        <v>1</v>
      </c>
      <c r="O16" s="121">
        <v>1</v>
      </c>
      <c r="P16" s="121">
        <v>2</v>
      </c>
      <c r="Q16" s="121">
        <v>1</v>
      </c>
      <c r="R16" s="121">
        <v>2</v>
      </c>
      <c r="S16" s="121">
        <v>1</v>
      </c>
      <c r="T16" s="121">
        <v>1</v>
      </c>
      <c r="U16" s="121">
        <v>1</v>
      </c>
      <c r="V16" s="121">
        <v>1</v>
      </c>
      <c r="W16" s="88">
        <v>0.15</v>
      </c>
      <c r="X16" s="92">
        <f t="shared" si="0"/>
        <v>0.15000000000000002</v>
      </c>
      <c r="Y16" s="117" t="s">
        <v>437</v>
      </c>
    </row>
    <row r="17" spans="1:25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32">
        <v>1</v>
      </c>
      <c r="F17" s="132">
        <v>1</v>
      </c>
      <c r="G17" s="132">
        <v>1</v>
      </c>
      <c r="H17" s="132">
        <v>1</v>
      </c>
      <c r="I17" s="132">
        <v>1</v>
      </c>
      <c r="J17" s="121">
        <v>1</v>
      </c>
      <c r="K17" s="121">
        <v>1</v>
      </c>
      <c r="L17" s="121">
        <v>1</v>
      </c>
      <c r="M17" s="121">
        <v>1</v>
      </c>
      <c r="N17" s="121">
        <v>1</v>
      </c>
      <c r="O17" s="121">
        <v>1</v>
      </c>
      <c r="P17" s="121">
        <v>2</v>
      </c>
      <c r="Q17" s="121">
        <v>2</v>
      </c>
      <c r="R17" s="121">
        <v>1</v>
      </c>
      <c r="S17" s="121">
        <v>1</v>
      </c>
      <c r="T17" s="121">
        <v>1</v>
      </c>
      <c r="U17" s="121">
        <v>1</v>
      </c>
      <c r="V17" s="121">
        <v>1</v>
      </c>
      <c r="W17" s="88">
        <v>0.15</v>
      </c>
      <c r="X17" s="92">
        <f t="shared" si="0"/>
        <v>0.15000000000000002</v>
      </c>
      <c r="Y17" s="117" t="s">
        <v>436</v>
      </c>
    </row>
    <row r="18" spans="1:25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1</v>
      </c>
      <c r="F18" s="119">
        <v>1</v>
      </c>
      <c r="G18" s="119">
        <v>1</v>
      </c>
      <c r="H18" s="119">
        <v>1</v>
      </c>
      <c r="I18" s="119">
        <v>1</v>
      </c>
      <c r="J18" s="121">
        <v>1</v>
      </c>
      <c r="K18" s="121">
        <v>1</v>
      </c>
      <c r="L18" s="121">
        <v>1</v>
      </c>
      <c r="M18" s="121">
        <v>1</v>
      </c>
      <c r="N18" s="121">
        <v>1</v>
      </c>
      <c r="O18" s="121">
        <v>1</v>
      </c>
      <c r="P18" s="121">
        <v>2</v>
      </c>
      <c r="Q18" s="121">
        <v>1</v>
      </c>
      <c r="R18" s="121">
        <v>2</v>
      </c>
      <c r="S18" s="121">
        <v>1</v>
      </c>
      <c r="T18" s="121">
        <v>1</v>
      </c>
      <c r="U18" s="121">
        <v>1</v>
      </c>
      <c r="V18" s="121">
        <v>1</v>
      </c>
      <c r="W18" s="88">
        <v>0.15</v>
      </c>
      <c r="X18" s="92">
        <f t="shared" si="0"/>
        <v>0.15000000000000002</v>
      </c>
      <c r="Y18" s="117" t="s">
        <v>437</v>
      </c>
    </row>
    <row r="19" spans="1:25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32">
        <v>1</v>
      </c>
      <c r="F19" s="132">
        <v>1</v>
      </c>
      <c r="G19" s="132">
        <v>1</v>
      </c>
      <c r="H19" s="132">
        <v>1</v>
      </c>
      <c r="I19" s="132">
        <v>1</v>
      </c>
      <c r="J19" s="121">
        <v>1</v>
      </c>
      <c r="K19" s="121">
        <v>1</v>
      </c>
      <c r="L19" s="121">
        <v>1</v>
      </c>
      <c r="M19" s="121">
        <v>1</v>
      </c>
      <c r="N19" s="121">
        <v>1</v>
      </c>
      <c r="O19" s="121">
        <v>1</v>
      </c>
      <c r="P19" s="121">
        <v>2</v>
      </c>
      <c r="Q19" s="121">
        <v>2</v>
      </c>
      <c r="R19" s="121">
        <v>1</v>
      </c>
      <c r="S19" s="121">
        <v>1</v>
      </c>
      <c r="T19" s="121">
        <v>1</v>
      </c>
      <c r="U19" s="121">
        <v>1</v>
      </c>
      <c r="V19" s="121">
        <v>1</v>
      </c>
      <c r="W19" s="88">
        <v>0.15</v>
      </c>
      <c r="X19" s="92">
        <f t="shared" si="0"/>
        <v>0.15000000000000002</v>
      </c>
      <c r="Y19" s="117" t="s">
        <v>436</v>
      </c>
    </row>
    <row r="20" spans="1:25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1</v>
      </c>
      <c r="F20" s="119">
        <v>1</v>
      </c>
      <c r="G20" s="119">
        <v>1</v>
      </c>
      <c r="H20" s="119">
        <v>1</v>
      </c>
      <c r="I20" s="119">
        <v>1</v>
      </c>
      <c r="J20" s="121">
        <v>1</v>
      </c>
      <c r="K20" s="121">
        <v>1</v>
      </c>
      <c r="L20" s="121">
        <v>1</v>
      </c>
      <c r="M20" s="121">
        <v>1</v>
      </c>
      <c r="N20" s="121">
        <v>1</v>
      </c>
      <c r="O20" s="121">
        <v>1</v>
      </c>
      <c r="P20" s="121">
        <v>2</v>
      </c>
      <c r="Q20" s="121">
        <v>1</v>
      </c>
      <c r="R20" s="121">
        <v>2</v>
      </c>
      <c r="S20" s="121">
        <v>1</v>
      </c>
      <c r="T20" s="121">
        <v>1</v>
      </c>
      <c r="U20" s="121">
        <v>1</v>
      </c>
      <c r="V20" s="121">
        <v>1</v>
      </c>
      <c r="W20" s="88">
        <v>0.15</v>
      </c>
      <c r="X20" s="92">
        <f t="shared" si="0"/>
        <v>0.15000000000000002</v>
      </c>
      <c r="Y20" s="117" t="s">
        <v>437</v>
      </c>
    </row>
    <row r="21" spans="1:25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1</v>
      </c>
      <c r="F21" s="119">
        <v>1</v>
      </c>
      <c r="G21" s="119">
        <v>1</v>
      </c>
      <c r="H21" s="119">
        <v>1</v>
      </c>
      <c r="I21" s="119">
        <v>1</v>
      </c>
      <c r="J21" s="119">
        <v>1</v>
      </c>
      <c r="K21" s="119">
        <v>1</v>
      </c>
      <c r="L21" s="119">
        <v>1</v>
      </c>
      <c r="M21" s="119">
        <v>1</v>
      </c>
      <c r="N21" s="119">
        <v>1</v>
      </c>
      <c r="O21" s="119">
        <v>1</v>
      </c>
      <c r="P21" s="121">
        <v>2</v>
      </c>
      <c r="Q21" s="121">
        <v>2</v>
      </c>
      <c r="R21" s="121">
        <v>1</v>
      </c>
      <c r="S21" s="121">
        <v>1</v>
      </c>
      <c r="T21" s="121">
        <v>1</v>
      </c>
      <c r="U21" s="121">
        <v>1</v>
      </c>
      <c r="V21" s="121">
        <v>1</v>
      </c>
      <c r="W21" s="88">
        <v>0.15</v>
      </c>
      <c r="X21" s="92">
        <f t="shared" si="0"/>
        <v>0.15000000000000002</v>
      </c>
      <c r="Y21" s="117" t="s">
        <v>436</v>
      </c>
    </row>
    <row r="22" spans="1:25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1</v>
      </c>
      <c r="F22" s="119">
        <v>1</v>
      </c>
      <c r="G22" s="119">
        <v>1</v>
      </c>
      <c r="H22" s="119">
        <v>1</v>
      </c>
      <c r="I22" s="119">
        <v>1</v>
      </c>
      <c r="J22" s="119">
        <v>1</v>
      </c>
      <c r="K22" s="119">
        <v>1</v>
      </c>
      <c r="L22" s="119">
        <v>2</v>
      </c>
      <c r="M22" s="119">
        <v>2</v>
      </c>
      <c r="N22" s="119">
        <v>2</v>
      </c>
      <c r="O22" s="119">
        <v>2</v>
      </c>
      <c r="P22" s="121">
        <v>2</v>
      </c>
      <c r="Q22" s="121">
        <v>2</v>
      </c>
      <c r="R22" s="121">
        <v>1</v>
      </c>
      <c r="S22" s="121">
        <v>1</v>
      </c>
      <c r="T22" s="121">
        <v>1</v>
      </c>
      <c r="U22" s="121">
        <v>1</v>
      </c>
      <c r="V22" s="121">
        <v>1</v>
      </c>
      <c r="W22" s="88">
        <v>0.15</v>
      </c>
      <c r="X22" s="92">
        <f t="shared" si="0"/>
        <v>0.15000000000000002</v>
      </c>
      <c r="Y22" s="117" t="s">
        <v>458</v>
      </c>
    </row>
    <row r="23" spans="1:25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1</v>
      </c>
      <c r="F23" s="128">
        <v>1</v>
      </c>
      <c r="G23" s="128">
        <v>1</v>
      </c>
      <c r="H23" s="128">
        <v>1</v>
      </c>
      <c r="I23" s="128">
        <v>1</v>
      </c>
      <c r="J23" s="129">
        <v>1</v>
      </c>
      <c r="K23" s="129">
        <v>1</v>
      </c>
      <c r="L23" s="129">
        <v>2</v>
      </c>
      <c r="M23" s="129">
        <v>2</v>
      </c>
      <c r="N23" s="129">
        <v>2</v>
      </c>
      <c r="O23" s="129">
        <v>2</v>
      </c>
      <c r="P23" s="129">
        <v>2</v>
      </c>
      <c r="Q23" s="129">
        <v>2</v>
      </c>
      <c r="R23" s="129">
        <v>1</v>
      </c>
      <c r="S23" s="129">
        <v>1</v>
      </c>
      <c r="T23" s="129">
        <v>1</v>
      </c>
      <c r="U23" s="129">
        <v>1</v>
      </c>
      <c r="V23" s="129">
        <v>1</v>
      </c>
      <c r="W23" s="88">
        <v>0.15</v>
      </c>
      <c r="X23" s="92">
        <f t="shared" si="0"/>
        <v>0.15000000000000002</v>
      </c>
      <c r="Y23" s="117" t="s">
        <v>458</v>
      </c>
    </row>
    <row r="24" spans="1:25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88">
        <v>0.15</v>
      </c>
      <c r="X24" s="92">
        <f t="shared" si="0"/>
        <v>0</v>
      </c>
      <c r="Y24" s="120"/>
    </row>
    <row r="25" spans="1:25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88">
        <v>0.15</v>
      </c>
      <c r="X25" s="92">
        <f t="shared" si="0"/>
        <v>0</v>
      </c>
      <c r="Y25" s="120"/>
    </row>
    <row r="26" spans="1:25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88">
        <v>0.15</v>
      </c>
      <c r="X26" s="92">
        <f t="shared" si="0"/>
        <v>0</v>
      </c>
      <c r="Y26" s="120"/>
    </row>
    <row r="27" spans="1:25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88">
        <v>0.15</v>
      </c>
      <c r="X27" s="92">
        <f t="shared" si="0"/>
        <v>0</v>
      </c>
      <c r="Y27" s="120"/>
    </row>
    <row r="28" spans="1:25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88">
        <v>0.15</v>
      </c>
      <c r="X28" s="92">
        <f t="shared" si="0"/>
        <v>0</v>
      </c>
      <c r="Y28" s="120"/>
    </row>
    <row r="29" spans="1:25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88">
        <v>0.15</v>
      </c>
      <c r="X29" s="92">
        <f t="shared" si="0"/>
        <v>0</v>
      </c>
      <c r="Y29" s="120"/>
    </row>
    <row r="30" spans="1:25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88">
        <v>0.15</v>
      </c>
      <c r="X30" s="92">
        <f t="shared" si="0"/>
        <v>0</v>
      </c>
      <c r="Y30" s="120"/>
    </row>
    <row r="31" spans="1:25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88">
        <v>0.15</v>
      </c>
      <c r="X31" s="92">
        <f t="shared" si="0"/>
        <v>0</v>
      </c>
      <c r="Y31" s="120"/>
    </row>
    <row r="32" spans="1:25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88">
        <v>0.15</v>
      </c>
      <c r="X32" s="92">
        <f t="shared" si="0"/>
        <v>0</v>
      </c>
      <c r="Y32" s="120"/>
    </row>
    <row r="33" spans="1:25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88">
        <v>0.15</v>
      </c>
      <c r="X33" s="92">
        <f t="shared" si="0"/>
        <v>0</v>
      </c>
      <c r="Y33" s="120"/>
    </row>
    <row r="34" spans="1:25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88">
        <v>0.15</v>
      </c>
      <c r="X34" s="92">
        <f t="shared" si="0"/>
        <v>0</v>
      </c>
      <c r="Y34" s="120"/>
    </row>
    <row r="35" spans="1:25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88">
        <v>0.15</v>
      </c>
      <c r="X35" s="92">
        <f t="shared" si="0"/>
        <v>0</v>
      </c>
      <c r="Y35" s="120"/>
    </row>
    <row r="36" spans="1:25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88">
        <v>0.15</v>
      </c>
      <c r="X36" s="92">
        <f t="shared" si="0"/>
        <v>0</v>
      </c>
      <c r="Y36" s="120"/>
    </row>
    <row r="37" spans="1:25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88">
        <v>0.15</v>
      </c>
      <c r="X37" s="92">
        <f t="shared" si="0"/>
        <v>0</v>
      </c>
      <c r="Y37" s="120"/>
    </row>
    <row r="38" spans="1:25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88">
        <v>0.15</v>
      </c>
      <c r="X38" s="92">
        <f t="shared" si="0"/>
        <v>0</v>
      </c>
      <c r="Y38" s="120"/>
    </row>
    <row r="39" spans="1:25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88">
        <v>0.15</v>
      </c>
      <c r="X39" s="92">
        <f t="shared" si="0"/>
        <v>0</v>
      </c>
      <c r="Y39" s="120"/>
    </row>
    <row r="40" spans="1:25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88">
        <v>0.15</v>
      </c>
      <c r="X40" s="92">
        <f t="shared" si="0"/>
        <v>0</v>
      </c>
      <c r="Y40" s="120"/>
    </row>
    <row r="41" spans="1:25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88">
        <v>0.15</v>
      </c>
      <c r="X41" s="92">
        <f t="shared" si="0"/>
        <v>0</v>
      </c>
      <c r="Y41" s="120"/>
    </row>
    <row r="42" spans="1:25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88">
        <v>0.15</v>
      </c>
      <c r="X42" s="92">
        <f t="shared" si="0"/>
        <v>0</v>
      </c>
      <c r="Y42" s="120"/>
    </row>
    <row r="43" spans="1:25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88">
        <v>0.15</v>
      </c>
      <c r="X43" s="92">
        <f t="shared" si="0"/>
        <v>0</v>
      </c>
      <c r="Y43" s="120"/>
    </row>
    <row r="44" spans="1:25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88">
        <v>0.15</v>
      </c>
      <c r="X44" s="92">
        <f t="shared" si="0"/>
        <v>0</v>
      </c>
      <c r="Y44" s="120"/>
    </row>
    <row r="45" spans="1:25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88">
        <v>0.15</v>
      </c>
      <c r="X45" s="92">
        <f t="shared" si="0"/>
        <v>0</v>
      </c>
      <c r="Y45" s="120"/>
    </row>
    <row r="46" spans="1:25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88">
        <v>0.15</v>
      </c>
      <c r="X46" s="92">
        <f t="shared" si="0"/>
        <v>0</v>
      </c>
      <c r="Y46" s="120"/>
    </row>
    <row r="47" spans="1:25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88">
        <v>0.15</v>
      </c>
      <c r="X47" s="92">
        <f t="shared" si="0"/>
        <v>0</v>
      </c>
      <c r="Y47" s="120"/>
    </row>
    <row r="48" spans="1:25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88">
        <v>0.15</v>
      </c>
      <c r="X48" s="92">
        <f t="shared" si="0"/>
        <v>0</v>
      </c>
      <c r="Y48" s="120"/>
    </row>
    <row r="49" spans="1:25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88">
        <v>0.15</v>
      </c>
      <c r="X49" s="92">
        <f t="shared" si="0"/>
        <v>0</v>
      </c>
      <c r="Y49" s="120"/>
    </row>
    <row r="50" spans="1:25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88">
        <v>0.15</v>
      </c>
      <c r="X50" s="92">
        <f t="shared" si="0"/>
        <v>0</v>
      </c>
      <c r="Y50" s="120"/>
    </row>
    <row r="51" spans="1:25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88">
        <v>0.15</v>
      </c>
      <c r="X51" s="92">
        <f t="shared" si="0"/>
        <v>0</v>
      </c>
      <c r="Y51" s="120"/>
    </row>
    <row r="52" spans="1:25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88">
        <v>0.15</v>
      </c>
      <c r="X52" s="92">
        <f t="shared" si="0"/>
        <v>0</v>
      </c>
      <c r="Y52" s="120"/>
    </row>
    <row r="53" spans="1:25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88">
        <v>0.15</v>
      </c>
      <c r="X53" s="92">
        <f t="shared" si="0"/>
        <v>0</v>
      </c>
      <c r="Y53" s="120"/>
    </row>
    <row r="54" spans="1:25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88">
        <v>0.15</v>
      </c>
      <c r="X54" s="92">
        <f t="shared" si="0"/>
        <v>0</v>
      </c>
      <c r="Y54" s="120"/>
    </row>
    <row r="55" spans="1:25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88">
        <v>0.15</v>
      </c>
      <c r="X55" s="92">
        <f t="shared" si="0"/>
        <v>0</v>
      </c>
      <c r="Y55" s="120"/>
    </row>
    <row r="56" spans="1:25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88">
        <v>0.15</v>
      </c>
      <c r="X56" s="92">
        <f t="shared" si="0"/>
        <v>0</v>
      </c>
      <c r="Y56" s="120"/>
    </row>
    <row r="57" spans="1:25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88">
        <v>0.15</v>
      </c>
      <c r="X57" s="92">
        <f t="shared" si="0"/>
        <v>0</v>
      </c>
      <c r="Y57" s="120"/>
    </row>
    <row r="58" spans="1:25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88">
        <v>0.15</v>
      </c>
      <c r="X58" s="92">
        <f t="shared" si="0"/>
        <v>0</v>
      </c>
      <c r="Y58" s="120"/>
    </row>
    <row r="59" spans="1:25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88">
        <v>0.15</v>
      </c>
      <c r="X59" s="92">
        <f t="shared" si="0"/>
        <v>0</v>
      </c>
      <c r="Y59" s="120"/>
    </row>
    <row r="60" spans="1:25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88">
        <v>0.15</v>
      </c>
      <c r="X60" s="92">
        <f t="shared" si="0"/>
        <v>0</v>
      </c>
      <c r="Y60" s="120"/>
    </row>
    <row r="61" spans="1:25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88">
        <v>0.15</v>
      </c>
      <c r="X61" s="92">
        <f t="shared" si="0"/>
        <v>0</v>
      </c>
      <c r="Y61" s="120"/>
    </row>
    <row r="62" spans="1:25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88">
        <v>0.15</v>
      </c>
      <c r="X62" s="92">
        <f t="shared" si="0"/>
        <v>0</v>
      </c>
      <c r="Y62" s="120"/>
    </row>
    <row r="63" spans="1:25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88">
        <v>0.15</v>
      </c>
      <c r="X63" s="92">
        <f t="shared" si="0"/>
        <v>0</v>
      </c>
      <c r="Y63" s="120"/>
    </row>
    <row r="64" spans="1:25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88">
        <v>0.15</v>
      </c>
      <c r="X64" s="92">
        <f t="shared" si="0"/>
        <v>0</v>
      </c>
      <c r="Y64" s="120"/>
    </row>
    <row r="65" spans="1:25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88">
        <v>0.15</v>
      </c>
      <c r="X65" s="92">
        <f t="shared" si="0"/>
        <v>0</v>
      </c>
      <c r="Y65" s="120"/>
    </row>
    <row r="66" spans="1:25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88">
        <v>0.15</v>
      </c>
      <c r="X66" s="92">
        <f t="shared" si="0"/>
        <v>0</v>
      </c>
      <c r="Y66" s="120"/>
    </row>
    <row r="67" spans="1:25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88">
        <v>0.15</v>
      </c>
      <c r="X67" s="92">
        <f t="shared" si="0"/>
        <v>0</v>
      </c>
      <c r="Y67" s="120"/>
    </row>
    <row r="68" spans="1:25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88">
        <v>0.15</v>
      </c>
      <c r="X68" s="92">
        <f t="shared" si="0"/>
        <v>0</v>
      </c>
      <c r="Y68" s="120"/>
    </row>
    <row r="69" spans="1:25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88">
        <v>0.15</v>
      </c>
      <c r="X69" s="92">
        <f t="shared" si="0"/>
        <v>0</v>
      </c>
      <c r="Y69" s="120"/>
    </row>
    <row r="70" spans="1:25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88">
        <v>0.15</v>
      </c>
      <c r="X70" s="92">
        <f t="shared" si="0"/>
        <v>0</v>
      </c>
      <c r="Y70" s="120"/>
    </row>
    <row r="71" spans="1:25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88">
        <v>0.15</v>
      </c>
      <c r="X71" s="92">
        <f t="shared" si="0"/>
        <v>0</v>
      </c>
      <c r="Y71" s="120"/>
    </row>
    <row r="72" spans="1:25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88">
        <v>0.15</v>
      </c>
      <c r="X72" s="92">
        <f t="shared" si="0"/>
        <v>0</v>
      </c>
      <c r="Y72" s="120"/>
    </row>
    <row r="73" spans="1:25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88">
        <v>0.15</v>
      </c>
      <c r="X73" s="92">
        <f t="shared" ref="X73:X136" si="1">((IF(E73=2,1*0.15,E73*0.15))+(IF(F73=2,1*0.05,F73*0.05))+(IF(G73=2,1*0.05,G73*0.05))+(IF(H73=2,1*0.05,H73*0.05))+(IF(I73=2,1*0.05,I73*0.05))+(IF(J73=2,1*0.05,J73*0.05))+(IF(K73=2,1*0.05,K73*0.05))+(IF(L73=2,1*0.05,L73*0.05))+(IF(M73=2,1*0.05,M73*0.05))+(IF(N73=2,1*0.05,N73*0.05))+(IF(O73=2,1*0.05,O73*0.05))+(IF(P73=2,1*0.05,P73*0.05))+(IF(Q73=2,1*0.05,Q73*0.05))+(IF(R73=2,1*0.05,R73*0.05))+(IF(S73=2,1*0.05,S73*0.05))+(IF(T73=2,1*0.05,T73*0.05))+(IF(U73=2,1*0.05,U73*0.05))+(IF(V73=2,1*0.05,V73*0.05)))*W73</f>
        <v>0</v>
      </c>
      <c r="Y73" s="120"/>
    </row>
    <row r="74" spans="1:25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88">
        <v>0.15</v>
      </c>
      <c r="X74" s="92">
        <f t="shared" si="1"/>
        <v>0</v>
      </c>
      <c r="Y74" s="120"/>
    </row>
    <row r="75" spans="1:25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88">
        <v>0.15</v>
      </c>
      <c r="X75" s="92">
        <f t="shared" si="1"/>
        <v>0</v>
      </c>
      <c r="Y75" s="120"/>
    </row>
    <row r="76" spans="1:25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88">
        <v>0.15</v>
      </c>
      <c r="X76" s="92">
        <f t="shared" si="1"/>
        <v>0</v>
      </c>
      <c r="Y76" s="120"/>
    </row>
    <row r="77" spans="1:25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88">
        <v>0.15</v>
      </c>
      <c r="X77" s="92">
        <f t="shared" si="1"/>
        <v>0</v>
      </c>
      <c r="Y77" s="120"/>
    </row>
    <row r="78" spans="1:25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88">
        <v>0.15</v>
      </c>
      <c r="X78" s="92">
        <f t="shared" si="1"/>
        <v>0</v>
      </c>
      <c r="Y78" s="120"/>
    </row>
    <row r="79" spans="1:25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88">
        <v>0.15</v>
      </c>
      <c r="X79" s="92">
        <f t="shared" si="1"/>
        <v>0</v>
      </c>
      <c r="Y79" s="120"/>
    </row>
    <row r="80" spans="1:25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88">
        <v>0.15</v>
      </c>
      <c r="X80" s="92">
        <f t="shared" si="1"/>
        <v>0</v>
      </c>
      <c r="Y80" s="120"/>
    </row>
    <row r="81" spans="1:25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88">
        <v>0.15</v>
      </c>
      <c r="X81" s="92">
        <f t="shared" si="1"/>
        <v>0</v>
      </c>
      <c r="Y81" s="120"/>
    </row>
    <row r="82" spans="1:25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88">
        <v>0.15</v>
      </c>
      <c r="X82" s="92">
        <f t="shared" si="1"/>
        <v>0</v>
      </c>
      <c r="Y82" s="120"/>
    </row>
    <row r="83" spans="1:25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88">
        <v>0.15</v>
      </c>
      <c r="X83" s="92">
        <f t="shared" si="1"/>
        <v>0</v>
      </c>
      <c r="Y83" s="120"/>
    </row>
    <row r="84" spans="1:25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88">
        <v>0.15</v>
      </c>
      <c r="X84" s="92">
        <f t="shared" si="1"/>
        <v>0</v>
      </c>
      <c r="Y84" s="120"/>
    </row>
    <row r="85" spans="1:25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88">
        <v>0.15</v>
      </c>
      <c r="X85" s="92">
        <f t="shared" si="1"/>
        <v>0</v>
      </c>
      <c r="Y85" s="120"/>
    </row>
    <row r="86" spans="1:25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88">
        <v>0.15</v>
      </c>
      <c r="X86" s="92">
        <f t="shared" si="1"/>
        <v>0</v>
      </c>
      <c r="Y86" s="120"/>
    </row>
    <row r="87" spans="1:25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88">
        <v>0.15</v>
      </c>
      <c r="X87" s="92">
        <f t="shared" si="1"/>
        <v>0</v>
      </c>
      <c r="Y87" s="120"/>
    </row>
    <row r="88" spans="1:25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88">
        <v>0.15</v>
      </c>
      <c r="X88" s="92">
        <f t="shared" si="1"/>
        <v>0</v>
      </c>
      <c r="Y88" s="120"/>
    </row>
    <row r="89" spans="1:25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88">
        <v>0.15</v>
      </c>
      <c r="X89" s="92">
        <f t="shared" si="1"/>
        <v>0</v>
      </c>
      <c r="Y89" s="120"/>
    </row>
    <row r="90" spans="1:25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88">
        <v>0.15</v>
      </c>
      <c r="X90" s="92">
        <f t="shared" si="1"/>
        <v>0</v>
      </c>
      <c r="Y90" s="120"/>
    </row>
    <row r="91" spans="1:25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88">
        <v>0.15</v>
      </c>
      <c r="X91" s="92">
        <f t="shared" si="1"/>
        <v>0</v>
      </c>
      <c r="Y91" s="120"/>
    </row>
    <row r="92" spans="1:25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88">
        <v>0.15</v>
      </c>
      <c r="X92" s="92">
        <f t="shared" si="1"/>
        <v>0</v>
      </c>
      <c r="Y92" s="120"/>
    </row>
    <row r="93" spans="1:25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88">
        <v>0.15</v>
      </c>
      <c r="X93" s="92">
        <f t="shared" si="1"/>
        <v>0</v>
      </c>
      <c r="Y93" s="120"/>
    </row>
    <row r="94" spans="1:25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88">
        <v>0.15</v>
      </c>
      <c r="X94" s="92">
        <f t="shared" si="1"/>
        <v>0</v>
      </c>
      <c r="Y94" s="120"/>
    </row>
    <row r="95" spans="1:25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88">
        <v>0.15</v>
      </c>
      <c r="X95" s="92">
        <f t="shared" si="1"/>
        <v>0</v>
      </c>
      <c r="Y95" s="120"/>
    </row>
    <row r="96" spans="1:25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88">
        <v>0.15</v>
      </c>
      <c r="X96" s="92">
        <f t="shared" si="1"/>
        <v>0</v>
      </c>
      <c r="Y96" s="120"/>
    </row>
    <row r="97" spans="1:25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88">
        <v>0.15</v>
      </c>
      <c r="X97" s="92">
        <f t="shared" si="1"/>
        <v>0</v>
      </c>
      <c r="Y97" s="120"/>
    </row>
    <row r="98" spans="1:25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88">
        <v>0.15</v>
      </c>
      <c r="X98" s="92">
        <f t="shared" si="1"/>
        <v>0</v>
      </c>
      <c r="Y98" s="120"/>
    </row>
    <row r="99" spans="1:25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88">
        <v>0.15</v>
      </c>
      <c r="X99" s="92">
        <f t="shared" si="1"/>
        <v>0</v>
      </c>
      <c r="Y99" s="120"/>
    </row>
    <row r="100" spans="1:25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88">
        <v>0.15</v>
      </c>
      <c r="X100" s="92">
        <f t="shared" si="1"/>
        <v>0</v>
      </c>
      <c r="Y100" s="120"/>
    </row>
    <row r="101" spans="1:25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88">
        <v>0.15</v>
      </c>
      <c r="X101" s="92">
        <f t="shared" si="1"/>
        <v>0</v>
      </c>
      <c r="Y101" s="120"/>
    </row>
    <row r="102" spans="1:25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88">
        <v>0.15</v>
      </c>
      <c r="X102" s="92">
        <f t="shared" si="1"/>
        <v>0</v>
      </c>
      <c r="Y102" s="120"/>
    </row>
    <row r="103" spans="1:25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88">
        <v>0.15</v>
      </c>
      <c r="X103" s="92">
        <f t="shared" si="1"/>
        <v>0</v>
      </c>
      <c r="Y103" s="120"/>
    </row>
    <row r="104" spans="1:25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88">
        <v>0.15</v>
      </c>
      <c r="X104" s="92">
        <f t="shared" si="1"/>
        <v>0</v>
      </c>
      <c r="Y104" s="120"/>
    </row>
    <row r="105" spans="1:25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88">
        <v>0.15</v>
      </c>
      <c r="X105" s="92">
        <f t="shared" si="1"/>
        <v>0</v>
      </c>
      <c r="Y105" s="120"/>
    </row>
    <row r="106" spans="1:25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88">
        <v>0.15</v>
      </c>
      <c r="X106" s="92">
        <f t="shared" si="1"/>
        <v>0</v>
      </c>
      <c r="Y106" s="120"/>
    </row>
    <row r="107" spans="1:25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88">
        <v>0.15</v>
      </c>
      <c r="X107" s="92">
        <f t="shared" si="1"/>
        <v>0</v>
      </c>
      <c r="Y107" s="120"/>
    </row>
    <row r="108" spans="1:25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88">
        <v>0.15</v>
      </c>
      <c r="X108" s="92">
        <f t="shared" si="1"/>
        <v>0</v>
      </c>
      <c r="Y108" s="120"/>
    </row>
    <row r="109" spans="1:25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88">
        <v>0.15</v>
      </c>
      <c r="X109" s="92">
        <f t="shared" si="1"/>
        <v>0</v>
      </c>
      <c r="Y109" s="120"/>
    </row>
    <row r="110" spans="1:25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88">
        <v>0.15</v>
      </c>
      <c r="X110" s="92">
        <f t="shared" si="1"/>
        <v>0</v>
      </c>
      <c r="Y110" s="120"/>
    </row>
    <row r="111" spans="1:25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88">
        <v>0.15</v>
      </c>
      <c r="X111" s="92">
        <f t="shared" si="1"/>
        <v>0</v>
      </c>
      <c r="Y111" s="120"/>
    </row>
    <row r="112" spans="1:25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88">
        <v>0.15</v>
      </c>
      <c r="X112" s="92">
        <f t="shared" si="1"/>
        <v>0</v>
      </c>
      <c r="Y112" s="120"/>
    </row>
    <row r="113" spans="1:25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88">
        <v>0.15</v>
      </c>
      <c r="X113" s="92">
        <f t="shared" si="1"/>
        <v>0</v>
      </c>
      <c r="Y113" s="120"/>
    </row>
    <row r="114" spans="1:25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88">
        <v>0.15</v>
      </c>
      <c r="X114" s="92">
        <f t="shared" si="1"/>
        <v>0</v>
      </c>
      <c r="Y114" s="120"/>
    </row>
    <row r="115" spans="1:25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88">
        <v>0.15</v>
      </c>
      <c r="X115" s="92">
        <f t="shared" si="1"/>
        <v>0</v>
      </c>
      <c r="Y115" s="120"/>
    </row>
    <row r="116" spans="1:25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88">
        <v>0.15</v>
      </c>
      <c r="X116" s="92">
        <f t="shared" si="1"/>
        <v>0</v>
      </c>
      <c r="Y116" s="120"/>
    </row>
    <row r="117" spans="1:25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88">
        <v>0.15</v>
      </c>
      <c r="X117" s="92">
        <f t="shared" si="1"/>
        <v>0</v>
      </c>
      <c r="Y117" s="120"/>
    </row>
    <row r="118" spans="1:25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88">
        <v>0.15</v>
      </c>
      <c r="X118" s="92">
        <f t="shared" si="1"/>
        <v>0</v>
      </c>
      <c r="Y118" s="120"/>
    </row>
    <row r="119" spans="1:25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88">
        <v>0.15</v>
      </c>
      <c r="X119" s="92">
        <f t="shared" si="1"/>
        <v>0</v>
      </c>
      <c r="Y119" s="120"/>
    </row>
    <row r="120" spans="1:25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88">
        <v>0.15</v>
      </c>
      <c r="X120" s="92">
        <f t="shared" si="1"/>
        <v>0</v>
      </c>
      <c r="Y120" s="120"/>
    </row>
    <row r="121" spans="1:25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88">
        <v>0.15</v>
      </c>
      <c r="X121" s="92">
        <f t="shared" si="1"/>
        <v>0</v>
      </c>
      <c r="Y121" s="120"/>
    </row>
    <row r="122" spans="1:25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88">
        <v>0.15</v>
      </c>
      <c r="X122" s="92">
        <f t="shared" si="1"/>
        <v>0</v>
      </c>
      <c r="Y122" s="120"/>
    </row>
    <row r="123" spans="1:25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88">
        <v>0.15</v>
      </c>
      <c r="X123" s="92">
        <f t="shared" si="1"/>
        <v>0</v>
      </c>
      <c r="Y123" s="120"/>
    </row>
    <row r="124" spans="1:25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88">
        <v>0.15</v>
      </c>
      <c r="X124" s="92">
        <f t="shared" si="1"/>
        <v>0</v>
      </c>
      <c r="Y124" s="120"/>
    </row>
    <row r="125" spans="1:25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88">
        <v>0.15</v>
      </c>
      <c r="X125" s="92">
        <f t="shared" si="1"/>
        <v>0</v>
      </c>
      <c r="Y125" s="120"/>
    </row>
    <row r="126" spans="1:25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88">
        <v>0.15</v>
      </c>
      <c r="X126" s="92">
        <f t="shared" si="1"/>
        <v>0</v>
      </c>
      <c r="Y126" s="120"/>
    </row>
    <row r="127" spans="1:25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88">
        <v>0.15</v>
      </c>
      <c r="X127" s="92">
        <f t="shared" si="1"/>
        <v>0</v>
      </c>
      <c r="Y127" s="120"/>
    </row>
    <row r="128" spans="1:25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88">
        <v>0.15</v>
      </c>
      <c r="X128" s="92">
        <f t="shared" si="1"/>
        <v>0</v>
      </c>
      <c r="Y128" s="120"/>
    </row>
    <row r="129" spans="1:25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88">
        <v>0.15</v>
      </c>
      <c r="X129" s="92">
        <f t="shared" si="1"/>
        <v>0</v>
      </c>
      <c r="Y129" s="120"/>
    </row>
    <row r="130" spans="1:25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88">
        <v>0.15</v>
      </c>
      <c r="X130" s="92">
        <f t="shared" si="1"/>
        <v>0</v>
      </c>
      <c r="Y130" s="120"/>
    </row>
    <row r="131" spans="1:25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88">
        <v>0.15</v>
      </c>
      <c r="X131" s="92">
        <f t="shared" si="1"/>
        <v>0</v>
      </c>
      <c r="Y131" s="120"/>
    </row>
    <row r="132" spans="1:25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88">
        <v>0.15</v>
      </c>
      <c r="X132" s="92">
        <f t="shared" si="1"/>
        <v>0</v>
      </c>
      <c r="Y132" s="120"/>
    </row>
    <row r="133" spans="1:25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88">
        <v>0.15</v>
      </c>
      <c r="X133" s="92">
        <f t="shared" si="1"/>
        <v>0</v>
      </c>
      <c r="Y133" s="120"/>
    </row>
    <row r="134" spans="1:25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88">
        <v>0.15</v>
      </c>
      <c r="X134" s="92">
        <f t="shared" si="1"/>
        <v>0</v>
      </c>
      <c r="Y134" s="120"/>
    </row>
    <row r="135" spans="1:25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88">
        <v>0.15</v>
      </c>
      <c r="X135" s="92">
        <f t="shared" si="1"/>
        <v>0</v>
      </c>
      <c r="Y135" s="120"/>
    </row>
    <row r="136" spans="1:25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88">
        <v>0.15</v>
      </c>
      <c r="X136" s="92">
        <f t="shared" si="1"/>
        <v>0</v>
      </c>
      <c r="Y136" s="120"/>
    </row>
    <row r="137" spans="1:25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88">
        <v>0.15</v>
      </c>
      <c r="X137" s="92">
        <f t="shared" ref="X137:X200" si="2">((IF(E137=2,1*0.15,E137*0.15))+(IF(F137=2,1*0.05,F137*0.05))+(IF(G137=2,1*0.05,G137*0.05))+(IF(H137=2,1*0.05,H137*0.05))+(IF(I137=2,1*0.05,I137*0.05))+(IF(J137=2,1*0.05,J137*0.05))+(IF(K137=2,1*0.05,K137*0.05))+(IF(L137=2,1*0.05,L137*0.05))+(IF(M137=2,1*0.05,M137*0.05))+(IF(N137=2,1*0.05,N137*0.05))+(IF(O137=2,1*0.05,O137*0.05))+(IF(P137=2,1*0.05,P137*0.05))+(IF(Q137=2,1*0.05,Q137*0.05))+(IF(R137=2,1*0.05,R137*0.05))+(IF(S137=2,1*0.05,S137*0.05))+(IF(T137=2,1*0.05,T137*0.05))+(IF(U137=2,1*0.05,U137*0.05))+(IF(V137=2,1*0.05,V137*0.05)))*W137</f>
        <v>0</v>
      </c>
      <c r="Y137" s="120"/>
    </row>
    <row r="138" spans="1:25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88">
        <v>0.15</v>
      </c>
      <c r="X138" s="92">
        <f t="shared" si="2"/>
        <v>0</v>
      </c>
      <c r="Y138" s="120"/>
    </row>
    <row r="139" spans="1:25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88">
        <v>0.15</v>
      </c>
      <c r="X139" s="92">
        <f t="shared" si="2"/>
        <v>0</v>
      </c>
      <c r="Y139" s="120"/>
    </row>
    <row r="140" spans="1:25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88">
        <v>0.15</v>
      </c>
      <c r="X140" s="92">
        <f t="shared" si="2"/>
        <v>0</v>
      </c>
      <c r="Y140" s="120"/>
    </row>
    <row r="141" spans="1:25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88">
        <v>0.15</v>
      </c>
      <c r="X141" s="92">
        <f t="shared" si="2"/>
        <v>0</v>
      </c>
      <c r="Y141" s="120"/>
    </row>
    <row r="142" spans="1:25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88">
        <v>0.15</v>
      </c>
      <c r="X142" s="92">
        <f t="shared" si="2"/>
        <v>0</v>
      </c>
      <c r="Y142" s="120"/>
    </row>
    <row r="143" spans="1:25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88">
        <v>0.15</v>
      </c>
      <c r="X143" s="92">
        <f t="shared" si="2"/>
        <v>0</v>
      </c>
      <c r="Y143" s="120"/>
    </row>
    <row r="144" spans="1:25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88">
        <v>0.15</v>
      </c>
      <c r="X144" s="92">
        <f t="shared" si="2"/>
        <v>0</v>
      </c>
      <c r="Y144" s="120"/>
    </row>
    <row r="145" spans="1:25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88">
        <v>0.15</v>
      </c>
      <c r="X145" s="92">
        <f t="shared" si="2"/>
        <v>0</v>
      </c>
      <c r="Y145" s="120"/>
    </row>
    <row r="146" spans="1:25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88">
        <v>0.15</v>
      </c>
      <c r="X146" s="92">
        <f t="shared" si="2"/>
        <v>0</v>
      </c>
      <c r="Y146" s="120"/>
    </row>
    <row r="147" spans="1:25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88">
        <v>0.15</v>
      </c>
      <c r="X147" s="92">
        <f t="shared" si="2"/>
        <v>0</v>
      </c>
      <c r="Y147" s="120"/>
    </row>
    <row r="148" spans="1:25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88">
        <v>0.15</v>
      </c>
      <c r="X148" s="92">
        <f t="shared" si="2"/>
        <v>0</v>
      </c>
      <c r="Y148" s="120"/>
    </row>
    <row r="149" spans="1:25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88">
        <v>0.15</v>
      </c>
      <c r="X149" s="92">
        <f t="shared" si="2"/>
        <v>0</v>
      </c>
      <c r="Y149" s="120"/>
    </row>
    <row r="150" spans="1:25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88">
        <v>0.15</v>
      </c>
      <c r="X150" s="92">
        <f t="shared" si="2"/>
        <v>0</v>
      </c>
      <c r="Y150" s="120"/>
    </row>
    <row r="151" spans="1:25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88">
        <v>0.15</v>
      </c>
      <c r="X151" s="92">
        <f t="shared" si="2"/>
        <v>0</v>
      </c>
      <c r="Y151" s="120"/>
    </row>
    <row r="152" spans="1:25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88">
        <v>0.15</v>
      </c>
      <c r="X152" s="92">
        <f t="shared" si="2"/>
        <v>0</v>
      </c>
      <c r="Y152" s="120"/>
    </row>
    <row r="153" spans="1:25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88">
        <v>0.15</v>
      </c>
      <c r="X153" s="92">
        <f t="shared" si="2"/>
        <v>0</v>
      </c>
      <c r="Y153" s="120"/>
    </row>
    <row r="154" spans="1:25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88">
        <v>0.15</v>
      </c>
      <c r="X154" s="92">
        <f t="shared" si="2"/>
        <v>0</v>
      </c>
      <c r="Y154" s="120"/>
    </row>
    <row r="155" spans="1:25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88">
        <v>0.15</v>
      </c>
      <c r="X155" s="92">
        <f t="shared" si="2"/>
        <v>0</v>
      </c>
      <c r="Y155" s="120"/>
    </row>
    <row r="156" spans="1:25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88">
        <v>0.15</v>
      </c>
      <c r="X156" s="92">
        <f t="shared" si="2"/>
        <v>0</v>
      </c>
      <c r="Y156" s="120"/>
    </row>
    <row r="157" spans="1:25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88">
        <v>0.15</v>
      </c>
      <c r="X157" s="92">
        <f t="shared" si="2"/>
        <v>0</v>
      </c>
      <c r="Y157" s="120"/>
    </row>
    <row r="158" spans="1:25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88">
        <v>0.15</v>
      </c>
      <c r="X158" s="92">
        <f t="shared" si="2"/>
        <v>0</v>
      </c>
      <c r="Y158" s="120"/>
    </row>
    <row r="159" spans="1:25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88">
        <v>0.15</v>
      </c>
      <c r="X159" s="92">
        <f t="shared" si="2"/>
        <v>0</v>
      </c>
      <c r="Y159" s="120"/>
    </row>
    <row r="160" spans="1:25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88">
        <v>0.15</v>
      </c>
      <c r="X160" s="92">
        <f t="shared" si="2"/>
        <v>0</v>
      </c>
      <c r="Y160" s="120"/>
    </row>
    <row r="161" spans="1:25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88">
        <v>0.15</v>
      </c>
      <c r="X161" s="92">
        <f t="shared" si="2"/>
        <v>0</v>
      </c>
      <c r="Y161" s="120"/>
    </row>
    <row r="162" spans="1:25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88">
        <v>0.15</v>
      </c>
      <c r="X162" s="92">
        <f t="shared" si="2"/>
        <v>0</v>
      </c>
      <c r="Y162" s="120"/>
    </row>
    <row r="163" spans="1:25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88">
        <v>0.15</v>
      </c>
      <c r="X163" s="92">
        <f t="shared" si="2"/>
        <v>0</v>
      </c>
      <c r="Y163" s="120"/>
    </row>
    <row r="164" spans="1:25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88">
        <v>0.15</v>
      </c>
      <c r="X164" s="92">
        <f t="shared" si="2"/>
        <v>0</v>
      </c>
      <c r="Y164" s="120"/>
    </row>
    <row r="165" spans="1:25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88">
        <v>0.15</v>
      </c>
      <c r="X165" s="92">
        <f t="shared" si="2"/>
        <v>0</v>
      </c>
      <c r="Y165" s="120"/>
    </row>
    <row r="166" spans="1:25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88">
        <v>0.15</v>
      </c>
      <c r="X166" s="92">
        <f t="shared" si="2"/>
        <v>0</v>
      </c>
      <c r="Y166" s="120"/>
    </row>
    <row r="167" spans="1:25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88">
        <v>0.15</v>
      </c>
      <c r="X167" s="92">
        <f t="shared" si="2"/>
        <v>0</v>
      </c>
      <c r="Y167" s="120"/>
    </row>
    <row r="168" spans="1:25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88">
        <v>0.15</v>
      </c>
      <c r="X168" s="92">
        <f t="shared" si="2"/>
        <v>0</v>
      </c>
      <c r="Y168" s="120"/>
    </row>
    <row r="169" spans="1:25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88">
        <v>0.15</v>
      </c>
      <c r="X169" s="92">
        <f t="shared" si="2"/>
        <v>0</v>
      </c>
      <c r="Y169" s="120"/>
    </row>
    <row r="170" spans="1:25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88">
        <v>0.15</v>
      </c>
      <c r="X170" s="92">
        <f t="shared" si="2"/>
        <v>0</v>
      </c>
      <c r="Y170" s="120"/>
    </row>
    <row r="171" spans="1:25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88">
        <v>0.15</v>
      </c>
      <c r="X171" s="92">
        <f t="shared" si="2"/>
        <v>0</v>
      </c>
      <c r="Y171" s="120"/>
    </row>
    <row r="172" spans="1:25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88">
        <v>0.15</v>
      </c>
      <c r="X172" s="92">
        <f t="shared" si="2"/>
        <v>0</v>
      </c>
      <c r="Y172" s="120"/>
    </row>
    <row r="173" spans="1:25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88">
        <v>0.15</v>
      </c>
      <c r="X173" s="92">
        <f t="shared" si="2"/>
        <v>0</v>
      </c>
      <c r="Y173" s="120"/>
    </row>
    <row r="174" spans="1:25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88">
        <v>0.15</v>
      </c>
      <c r="X174" s="92">
        <f t="shared" si="2"/>
        <v>0</v>
      </c>
      <c r="Y174" s="120"/>
    </row>
    <row r="175" spans="1:25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88">
        <v>0.15</v>
      </c>
      <c r="X175" s="92">
        <f t="shared" si="2"/>
        <v>0</v>
      </c>
      <c r="Y175" s="120"/>
    </row>
    <row r="176" spans="1:25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88">
        <v>0.15</v>
      </c>
      <c r="X176" s="92">
        <f t="shared" si="2"/>
        <v>0</v>
      </c>
      <c r="Y176" s="120"/>
    </row>
    <row r="177" spans="1:25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88">
        <v>0.15</v>
      </c>
      <c r="X177" s="92">
        <f t="shared" si="2"/>
        <v>0</v>
      </c>
      <c r="Y177" s="120"/>
    </row>
    <row r="178" spans="1:25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88">
        <v>0.15</v>
      </c>
      <c r="X178" s="92">
        <f t="shared" si="2"/>
        <v>0</v>
      </c>
      <c r="Y178" s="120"/>
    </row>
    <row r="179" spans="1:25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88">
        <v>0.15</v>
      </c>
      <c r="X179" s="92">
        <f t="shared" si="2"/>
        <v>0</v>
      </c>
      <c r="Y179" s="120"/>
    </row>
    <row r="180" spans="1:25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88">
        <v>0.15</v>
      </c>
      <c r="X180" s="92">
        <f t="shared" si="2"/>
        <v>0</v>
      </c>
      <c r="Y180" s="120"/>
    </row>
    <row r="181" spans="1:25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88">
        <v>0.15</v>
      </c>
      <c r="X181" s="92">
        <f t="shared" si="2"/>
        <v>0</v>
      </c>
      <c r="Y181" s="120"/>
    </row>
    <row r="182" spans="1:25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88">
        <v>0.15</v>
      </c>
      <c r="X182" s="92">
        <f t="shared" si="2"/>
        <v>0</v>
      </c>
      <c r="Y182" s="120"/>
    </row>
    <row r="183" spans="1:25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88">
        <v>0.15</v>
      </c>
      <c r="X183" s="92">
        <f t="shared" si="2"/>
        <v>0</v>
      </c>
      <c r="Y183" s="120"/>
    </row>
    <row r="184" spans="1:25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88">
        <v>0.15</v>
      </c>
      <c r="X184" s="92">
        <f t="shared" si="2"/>
        <v>0</v>
      </c>
      <c r="Y184" s="120"/>
    </row>
    <row r="185" spans="1:25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88">
        <v>0.15</v>
      </c>
      <c r="X185" s="92">
        <f t="shared" si="2"/>
        <v>0</v>
      </c>
      <c r="Y185" s="120"/>
    </row>
    <row r="186" spans="1:25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88">
        <v>0.15</v>
      </c>
      <c r="X186" s="92">
        <f t="shared" si="2"/>
        <v>0</v>
      </c>
      <c r="Y186" s="120"/>
    </row>
    <row r="187" spans="1:25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88">
        <v>0.15</v>
      </c>
      <c r="X187" s="92">
        <f t="shared" si="2"/>
        <v>0</v>
      </c>
      <c r="Y187" s="120"/>
    </row>
    <row r="188" spans="1:25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88">
        <v>0.15</v>
      </c>
      <c r="X188" s="92">
        <f t="shared" si="2"/>
        <v>0</v>
      </c>
      <c r="Y188" s="120"/>
    </row>
    <row r="189" spans="1:25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88">
        <v>0.15</v>
      </c>
      <c r="X189" s="92">
        <f t="shared" si="2"/>
        <v>0</v>
      </c>
      <c r="Y189" s="120"/>
    </row>
    <row r="190" spans="1:25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88">
        <v>0.15</v>
      </c>
      <c r="X190" s="92">
        <f t="shared" si="2"/>
        <v>0</v>
      </c>
      <c r="Y190" s="120"/>
    </row>
    <row r="191" spans="1:25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88">
        <v>0.15</v>
      </c>
      <c r="X191" s="92">
        <f t="shared" si="2"/>
        <v>0</v>
      </c>
      <c r="Y191" s="120"/>
    </row>
    <row r="192" spans="1:25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88">
        <v>0.15</v>
      </c>
      <c r="X192" s="92">
        <f t="shared" si="2"/>
        <v>0</v>
      </c>
      <c r="Y192" s="120"/>
    </row>
    <row r="193" spans="1:25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88">
        <v>0.15</v>
      </c>
      <c r="X193" s="92">
        <f t="shared" si="2"/>
        <v>0</v>
      </c>
      <c r="Y193" s="120"/>
    </row>
    <row r="194" spans="1:25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88">
        <v>0.15</v>
      </c>
      <c r="X194" s="92">
        <f t="shared" si="2"/>
        <v>0</v>
      </c>
      <c r="Y194" s="120"/>
    </row>
    <row r="195" spans="1:25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88">
        <v>0.15</v>
      </c>
      <c r="X195" s="92">
        <f t="shared" si="2"/>
        <v>0</v>
      </c>
      <c r="Y195" s="120"/>
    </row>
    <row r="196" spans="1:25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88">
        <v>0.15</v>
      </c>
      <c r="X196" s="92">
        <f t="shared" si="2"/>
        <v>0</v>
      </c>
      <c r="Y196" s="120"/>
    </row>
    <row r="197" spans="1:25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88">
        <v>0.15</v>
      </c>
      <c r="X197" s="92">
        <f t="shared" si="2"/>
        <v>0</v>
      </c>
      <c r="Y197" s="120"/>
    </row>
    <row r="198" spans="1:25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88">
        <v>0.15</v>
      </c>
      <c r="X198" s="92">
        <f t="shared" si="2"/>
        <v>0</v>
      </c>
      <c r="Y198" s="120"/>
    </row>
    <row r="199" spans="1:25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88">
        <v>0.15</v>
      </c>
      <c r="X199" s="92">
        <f t="shared" si="2"/>
        <v>0</v>
      </c>
      <c r="Y199" s="120"/>
    </row>
    <row r="200" spans="1:25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88">
        <v>0.15</v>
      </c>
      <c r="X200" s="92">
        <f t="shared" si="2"/>
        <v>0</v>
      </c>
      <c r="Y200" s="120"/>
    </row>
    <row r="201" spans="1:25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88">
        <v>0.15</v>
      </c>
      <c r="X201" s="92">
        <f t="shared" ref="X201:X264" si="3">((IF(E201=2,1*0.15,E201*0.15))+(IF(F201=2,1*0.05,F201*0.05))+(IF(G201=2,1*0.05,G201*0.05))+(IF(H201=2,1*0.05,H201*0.05))+(IF(I201=2,1*0.05,I201*0.05))+(IF(J201=2,1*0.05,J201*0.05))+(IF(K201=2,1*0.05,K201*0.05))+(IF(L201=2,1*0.05,L201*0.05))+(IF(M201=2,1*0.05,M201*0.05))+(IF(N201=2,1*0.05,N201*0.05))+(IF(O201=2,1*0.05,O201*0.05))+(IF(P201=2,1*0.05,P201*0.05))+(IF(Q201=2,1*0.05,Q201*0.05))+(IF(R201=2,1*0.05,R201*0.05))+(IF(S201=2,1*0.05,S201*0.05))+(IF(T201=2,1*0.05,T201*0.05))+(IF(U201=2,1*0.05,U201*0.05))+(IF(V201=2,1*0.05,V201*0.05)))*W201</f>
        <v>0</v>
      </c>
      <c r="Y201" s="120"/>
    </row>
    <row r="202" spans="1:25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88">
        <v>0.15</v>
      </c>
      <c r="X202" s="92">
        <f t="shared" si="3"/>
        <v>0</v>
      </c>
      <c r="Y202" s="120"/>
    </row>
    <row r="203" spans="1:25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88">
        <v>0.15</v>
      </c>
      <c r="X203" s="92">
        <f t="shared" si="3"/>
        <v>0</v>
      </c>
      <c r="Y203" s="120"/>
    </row>
    <row r="204" spans="1:25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88">
        <v>0.15</v>
      </c>
      <c r="X204" s="92">
        <f t="shared" si="3"/>
        <v>0</v>
      </c>
      <c r="Y204" s="120"/>
    </row>
    <row r="205" spans="1:25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88">
        <v>0.15</v>
      </c>
      <c r="X205" s="92">
        <f t="shared" si="3"/>
        <v>0</v>
      </c>
      <c r="Y205" s="120"/>
    </row>
    <row r="206" spans="1:25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88">
        <v>0.15</v>
      </c>
      <c r="X206" s="92">
        <f t="shared" si="3"/>
        <v>0</v>
      </c>
      <c r="Y206" s="120"/>
    </row>
    <row r="207" spans="1:25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88">
        <v>0.15</v>
      </c>
      <c r="X207" s="92">
        <f t="shared" si="3"/>
        <v>0</v>
      </c>
      <c r="Y207" s="120"/>
    </row>
    <row r="208" spans="1:25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88">
        <v>0.15</v>
      </c>
      <c r="X208" s="92">
        <f t="shared" si="3"/>
        <v>0</v>
      </c>
      <c r="Y208" s="120"/>
    </row>
    <row r="209" spans="1:25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88">
        <v>0.15</v>
      </c>
      <c r="X209" s="92">
        <f t="shared" si="3"/>
        <v>0</v>
      </c>
      <c r="Y209" s="120"/>
    </row>
    <row r="210" spans="1:25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88">
        <v>0.15</v>
      </c>
      <c r="X210" s="92">
        <f t="shared" si="3"/>
        <v>0</v>
      </c>
      <c r="Y210" s="120"/>
    </row>
    <row r="211" spans="1:25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88">
        <v>0.15</v>
      </c>
      <c r="X211" s="92">
        <f t="shared" si="3"/>
        <v>0</v>
      </c>
      <c r="Y211" s="120"/>
    </row>
    <row r="212" spans="1:25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88">
        <v>0.15</v>
      </c>
      <c r="X212" s="92">
        <f t="shared" si="3"/>
        <v>0</v>
      </c>
      <c r="Y212" s="120"/>
    </row>
    <row r="213" spans="1:25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88">
        <v>0.15</v>
      </c>
      <c r="X213" s="92">
        <f t="shared" si="3"/>
        <v>0</v>
      </c>
      <c r="Y213" s="120"/>
    </row>
    <row r="214" spans="1:25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88">
        <v>0.15</v>
      </c>
      <c r="X214" s="92">
        <f t="shared" si="3"/>
        <v>0</v>
      </c>
      <c r="Y214" s="120"/>
    </row>
    <row r="215" spans="1:25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88">
        <v>0.15</v>
      </c>
      <c r="X215" s="92">
        <f t="shared" si="3"/>
        <v>0</v>
      </c>
      <c r="Y215" s="120"/>
    </row>
    <row r="216" spans="1:25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88">
        <v>0.15</v>
      </c>
      <c r="X216" s="92">
        <f t="shared" si="3"/>
        <v>0</v>
      </c>
      <c r="Y216" s="120"/>
    </row>
    <row r="217" spans="1:25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88">
        <v>0.15</v>
      </c>
      <c r="X217" s="92">
        <f t="shared" si="3"/>
        <v>0</v>
      </c>
      <c r="Y217" s="120"/>
    </row>
    <row r="218" spans="1:25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88">
        <v>0.15</v>
      </c>
      <c r="X218" s="92">
        <f t="shared" si="3"/>
        <v>0</v>
      </c>
      <c r="Y218" s="120"/>
    </row>
    <row r="219" spans="1:25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88">
        <v>0.15</v>
      </c>
      <c r="X219" s="92">
        <f t="shared" si="3"/>
        <v>0</v>
      </c>
      <c r="Y219" s="120"/>
    </row>
    <row r="220" spans="1:25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88">
        <v>0.15</v>
      </c>
      <c r="X220" s="92">
        <f t="shared" si="3"/>
        <v>0</v>
      </c>
      <c r="Y220" s="120"/>
    </row>
    <row r="221" spans="1:25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88">
        <v>0.15</v>
      </c>
      <c r="X221" s="92">
        <f t="shared" si="3"/>
        <v>0</v>
      </c>
      <c r="Y221" s="120"/>
    </row>
    <row r="222" spans="1:25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88">
        <v>0.15</v>
      </c>
      <c r="X222" s="92">
        <f t="shared" si="3"/>
        <v>0</v>
      </c>
      <c r="Y222" s="120"/>
    </row>
    <row r="223" spans="1:25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88">
        <v>0.15</v>
      </c>
      <c r="X223" s="92">
        <f t="shared" si="3"/>
        <v>0</v>
      </c>
      <c r="Y223" s="120"/>
    </row>
    <row r="224" spans="1:25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88">
        <v>0.15</v>
      </c>
      <c r="X224" s="92">
        <f t="shared" si="3"/>
        <v>0</v>
      </c>
      <c r="Y224" s="120"/>
    </row>
    <row r="225" spans="1:25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88">
        <v>0.15</v>
      </c>
      <c r="X225" s="92">
        <f t="shared" si="3"/>
        <v>0</v>
      </c>
      <c r="Y225" s="120"/>
    </row>
    <row r="226" spans="1:25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88">
        <v>0.15</v>
      </c>
      <c r="X226" s="92">
        <f t="shared" si="3"/>
        <v>0</v>
      </c>
      <c r="Y226" s="120"/>
    </row>
    <row r="227" spans="1:25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88">
        <v>0.15</v>
      </c>
      <c r="X227" s="92">
        <f t="shared" si="3"/>
        <v>0</v>
      </c>
      <c r="Y227" s="120"/>
    </row>
    <row r="228" spans="1:25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88">
        <v>0.15</v>
      </c>
      <c r="X228" s="92">
        <f t="shared" si="3"/>
        <v>0</v>
      </c>
      <c r="Y228" s="120"/>
    </row>
    <row r="229" spans="1:25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88">
        <v>0.15</v>
      </c>
      <c r="X229" s="92">
        <f t="shared" si="3"/>
        <v>0</v>
      </c>
      <c r="Y229" s="120"/>
    </row>
    <row r="230" spans="1:25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88">
        <v>0.15</v>
      </c>
      <c r="X230" s="92">
        <f t="shared" si="3"/>
        <v>0</v>
      </c>
      <c r="Y230" s="120"/>
    </row>
    <row r="231" spans="1:25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88">
        <v>0.15</v>
      </c>
      <c r="X231" s="92">
        <f t="shared" si="3"/>
        <v>0</v>
      </c>
      <c r="Y231" s="120"/>
    </row>
    <row r="232" spans="1:25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88">
        <v>0.15</v>
      </c>
      <c r="X232" s="92">
        <f t="shared" si="3"/>
        <v>0</v>
      </c>
      <c r="Y232" s="120"/>
    </row>
    <row r="233" spans="1:25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88">
        <v>0.15</v>
      </c>
      <c r="X233" s="92">
        <f t="shared" si="3"/>
        <v>0</v>
      </c>
      <c r="Y233" s="120"/>
    </row>
    <row r="234" spans="1:25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88">
        <v>0.15</v>
      </c>
      <c r="X234" s="92">
        <f t="shared" si="3"/>
        <v>0</v>
      </c>
      <c r="Y234" s="120"/>
    </row>
    <row r="235" spans="1:25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88">
        <v>0.15</v>
      </c>
      <c r="X235" s="92">
        <f t="shared" si="3"/>
        <v>0</v>
      </c>
      <c r="Y235" s="120"/>
    </row>
    <row r="236" spans="1:25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88">
        <v>0.15</v>
      </c>
      <c r="X236" s="92">
        <f t="shared" si="3"/>
        <v>0</v>
      </c>
      <c r="Y236" s="120"/>
    </row>
    <row r="237" spans="1:25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88">
        <v>0.15</v>
      </c>
      <c r="X237" s="92">
        <f t="shared" si="3"/>
        <v>0</v>
      </c>
      <c r="Y237" s="120"/>
    </row>
    <row r="238" spans="1:25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88">
        <v>0.15</v>
      </c>
      <c r="X238" s="92">
        <f t="shared" si="3"/>
        <v>0</v>
      </c>
      <c r="Y238" s="120"/>
    </row>
    <row r="239" spans="1:25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88">
        <v>0.15</v>
      </c>
      <c r="X239" s="92">
        <f t="shared" si="3"/>
        <v>0</v>
      </c>
      <c r="Y239" s="120"/>
    </row>
    <row r="240" spans="1:25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88">
        <v>0.15</v>
      </c>
      <c r="X240" s="92">
        <f t="shared" si="3"/>
        <v>0</v>
      </c>
      <c r="Y240" s="120"/>
    </row>
    <row r="241" spans="1:25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88">
        <v>0.15</v>
      </c>
      <c r="X241" s="92">
        <f t="shared" si="3"/>
        <v>0</v>
      </c>
      <c r="Y241" s="120"/>
    </row>
    <row r="242" spans="1:25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88">
        <v>0.15</v>
      </c>
      <c r="X242" s="92">
        <f t="shared" si="3"/>
        <v>0</v>
      </c>
      <c r="Y242" s="120"/>
    </row>
    <row r="243" spans="1:25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88">
        <v>0.15</v>
      </c>
      <c r="X243" s="92">
        <f t="shared" si="3"/>
        <v>0</v>
      </c>
      <c r="Y243" s="120"/>
    </row>
    <row r="244" spans="1:25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88">
        <v>0.15</v>
      </c>
      <c r="X244" s="92">
        <f t="shared" si="3"/>
        <v>0</v>
      </c>
      <c r="Y244" s="120"/>
    </row>
    <row r="245" spans="1:25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88">
        <v>0.15</v>
      </c>
      <c r="X245" s="92">
        <f t="shared" si="3"/>
        <v>0</v>
      </c>
      <c r="Y245" s="120"/>
    </row>
    <row r="246" spans="1:25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88">
        <v>0.15</v>
      </c>
      <c r="X246" s="92">
        <f t="shared" si="3"/>
        <v>0</v>
      </c>
      <c r="Y246" s="120"/>
    </row>
    <row r="247" spans="1:25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88">
        <v>0.15</v>
      </c>
      <c r="X247" s="92">
        <f t="shared" si="3"/>
        <v>0</v>
      </c>
      <c r="Y247" s="120"/>
    </row>
    <row r="248" spans="1:25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88">
        <v>0.15</v>
      </c>
      <c r="X248" s="92">
        <f t="shared" si="3"/>
        <v>0</v>
      </c>
      <c r="Y248" s="120"/>
    </row>
    <row r="249" spans="1:25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88">
        <v>0.15</v>
      </c>
      <c r="X249" s="92">
        <f t="shared" si="3"/>
        <v>0</v>
      </c>
      <c r="Y249" s="120"/>
    </row>
    <row r="250" spans="1:25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88">
        <v>0.15</v>
      </c>
      <c r="X250" s="92">
        <f t="shared" si="3"/>
        <v>0</v>
      </c>
      <c r="Y250" s="120"/>
    </row>
    <row r="251" spans="1:25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88">
        <v>0.15</v>
      </c>
      <c r="X251" s="92">
        <f t="shared" si="3"/>
        <v>0</v>
      </c>
      <c r="Y251" s="120"/>
    </row>
    <row r="252" spans="1:25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88">
        <v>0.15</v>
      </c>
      <c r="X252" s="92">
        <f t="shared" si="3"/>
        <v>0</v>
      </c>
      <c r="Y252" s="120"/>
    </row>
    <row r="253" spans="1:25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88">
        <v>0.15</v>
      </c>
      <c r="X253" s="92">
        <f t="shared" si="3"/>
        <v>0</v>
      </c>
      <c r="Y253" s="120"/>
    </row>
    <row r="254" spans="1:25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88">
        <v>0.15</v>
      </c>
      <c r="X254" s="92">
        <f t="shared" si="3"/>
        <v>0</v>
      </c>
      <c r="Y254" s="120"/>
    </row>
    <row r="255" spans="1:25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88">
        <v>0.15</v>
      </c>
      <c r="X255" s="92">
        <f t="shared" si="3"/>
        <v>0</v>
      </c>
      <c r="Y255" s="120"/>
    </row>
    <row r="256" spans="1:25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88">
        <v>0.15</v>
      </c>
      <c r="X256" s="92">
        <f t="shared" si="3"/>
        <v>0</v>
      </c>
      <c r="Y256" s="120"/>
    </row>
    <row r="257" spans="1:25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88">
        <v>0.15</v>
      </c>
      <c r="X257" s="92">
        <f t="shared" si="3"/>
        <v>0</v>
      </c>
      <c r="Y257" s="120"/>
    </row>
    <row r="258" spans="1:25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88">
        <v>0.15</v>
      </c>
      <c r="X258" s="92">
        <f t="shared" si="3"/>
        <v>0</v>
      </c>
      <c r="Y258" s="120"/>
    </row>
    <row r="259" spans="1:25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88">
        <v>0.15</v>
      </c>
      <c r="X259" s="92">
        <f t="shared" si="3"/>
        <v>0</v>
      </c>
      <c r="Y259" s="120"/>
    </row>
    <row r="260" spans="1:25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88">
        <v>0.15</v>
      </c>
      <c r="X260" s="92">
        <f t="shared" si="3"/>
        <v>0</v>
      </c>
      <c r="Y260" s="120"/>
    </row>
    <row r="261" spans="1:25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88">
        <v>0.15</v>
      </c>
      <c r="X261" s="92">
        <f t="shared" si="3"/>
        <v>0</v>
      </c>
      <c r="Y261" s="120"/>
    </row>
    <row r="262" spans="1:25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88">
        <v>0.15</v>
      </c>
      <c r="X262" s="92">
        <f t="shared" si="3"/>
        <v>0</v>
      </c>
      <c r="Y262" s="120"/>
    </row>
    <row r="263" spans="1:25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88">
        <v>0.15</v>
      </c>
      <c r="X263" s="92">
        <f t="shared" si="3"/>
        <v>0</v>
      </c>
      <c r="Y263" s="120"/>
    </row>
    <row r="264" spans="1:25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88">
        <v>0.15</v>
      </c>
      <c r="X264" s="92">
        <f t="shared" si="3"/>
        <v>0</v>
      </c>
      <c r="Y264" s="120"/>
    </row>
    <row r="265" spans="1:25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88">
        <v>0.15</v>
      </c>
      <c r="X265" s="92">
        <f t="shared" ref="X265:X307" si="4">((IF(E265=2,1*0.15,E265*0.15))+(IF(F265=2,1*0.05,F265*0.05))+(IF(G265=2,1*0.05,G265*0.05))+(IF(H265=2,1*0.05,H265*0.05))+(IF(I265=2,1*0.05,I265*0.05))+(IF(J265=2,1*0.05,J265*0.05))+(IF(K265=2,1*0.05,K265*0.05))+(IF(L265=2,1*0.05,L265*0.05))+(IF(M265=2,1*0.05,M265*0.05))+(IF(N265=2,1*0.05,N265*0.05))+(IF(O265=2,1*0.05,O265*0.05))+(IF(P265=2,1*0.05,P265*0.05))+(IF(Q265=2,1*0.05,Q265*0.05))+(IF(R265=2,1*0.05,R265*0.05))+(IF(S265=2,1*0.05,S265*0.05))+(IF(T265=2,1*0.05,T265*0.05))+(IF(U265=2,1*0.05,U265*0.05))+(IF(V265=2,1*0.05,V265*0.05)))*W265</f>
        <v>0</v>
      </c>
      <c r="Y265" s="120"/>
    </row>
    <row r="266" spans="1:25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88">
        <v>0.15</v>
      </c>
      <c r="X266" s="92">
        <f t="shared" si="4"/>
        <v>0</v>
      </c>
      <c r="Y266" s="120"/>
    </row>
    <row r="267" spans="1:25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88">
        <v>0.15</v>
      </c>
      <c r="X267" s="92">
        <f t="shared" si="4"/>
        <v>0</v>
      </c>
      <c r="Y267" s="120"/>
    </row>
    <row r="268" spans="1:25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  <c r="T268" s="120"/>
      <c r="U268" s="120"/>
      <c r="V268" s="120"/>
      <c r="W268" s="88">
        <v>0.15</v>
      </c>
      <c r="X268" s="92">
        <f t="shared" si="4"/>
        <v>0</v>
      </c>
      <c r="Y268" s="120"/>
    </row>
    <row r="269" spans="1:25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88">
        <v>0.15</v>
      </c>
      <c r="X269" s="92">
        <f t="shared" si="4"/>
        <v>0</v>
      </c>
      <c r="Y269" s="120"/>
    </row>
    <row r="270" spans="1:25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88">
        <v>0.15</v>
      </c>
      <c r="X270" s="92">
        <f t="shared" si="4"/>
        <v>0</v>
      </c>
      <c r="Y270" s="120"/>
    </row>
    <row r="271" spans="1:25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88">
        <v>0.15</v>
      </c>
      <c r="X271" s="92">
        <f t="shared" si="4"/>
        <v>0</v>
      </c>
      <c r="Y271" s="120"/>
    </row>
    <row r="272" spans="1:25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88">
        <v>0.15</v>
      </c>
      <c r="X272" s="92">
        <f t="shared" si="4"/>
        <v>0</v>
      </c>
      <c r="Y272" s="120"/>
    </row>
    <row r="273" spans="1:25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88">
        <v>0.15</v>
      </c>
      <c r="X273" s="92">
        <f t="shared" si="4"/>
        <v>0</v>
      </c>
      <c r="Y273" s="120"/>
    </row>
    <row r="274" spans="1:25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88">
        <v>0.15</v>
      </c>
      <c r="X274" s="92">
        <f t="shared" si="4"/>
        <v>0</v>
      </c>
      <c r="Y274" s="120"/>
    </row>
    <row r="275" spans="1:25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88">
        <v>0.15</v>
      </c>
      <c r="X275" s="92">
        <f t="shared" si="4"/>
        <v>0</v>
      </c>
      <c r="Y275" s="120"/>
    </row>
    <row r="276" spans="1:25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88">
        <v>0.15</v>
      </c>
      <c r="X276" s="92">
        <f t="shared" si="4"/>
        <v>0</v>
      </c>
      <c r="Y276" s="120"/>
    </row>
    <row r="277" spans="1:25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88">
        <v>0.15</v>
      </c>
      <c r="X277" s="92">
        <f t="shared" si="4"/>
        <v>0</v>
      </c>
      <c r="Y277" s="120"/>
    </row>
    <row r="278" spans="1:25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88">
        <v>0.15</v>
      </c>
      <c r="X278" s="92">
        <f t="shared" si="4"/>
        <v>0</v>
      </c>
      <c r="Y278" s="120"/>
    </row>
    <row r="279" spans="1:25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88">
        <v>0.15</v>
      </c>
      <c r="X279" s="92">
        <f t="shared" si="4"/>
        <v>0</v>
      </c>
      <c r="Y279" s="120"/>
    </row>
    <row r="280" spans="1:25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88">
        <v>0.15</v>
      </c>
      <c r="X280" s="92">
        <f t="shared" si="4"/>
        <v>0</v>
      </c>
      <c r="Y280" s="120"/>
    </row>
    <row r="281" spans="1:25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88">
        <v>0.15</v>
      </c>
      <c r="X281" s="92">
        <f t="shared" si="4"/>
        <v>0</v>
      </c>
      <c r="Y281" s="120"/>
    </row>
    <row r="282" spans="1:25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88">
        <v>0.15</v>
      </c>
      <c r="X282" s="92">
        <f t="shared" si="4"/>
        <v>0</v>
      </c>
      <c r="Y282" s="120"/>
    </row>
    <row r="283" spans="1:25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88">
        <v>0.15</v>
      </c>
      <c r="X283" s="92">
        <f t="shared" si="4"/>
        <v>0</v>
      </c>
      <c r="Y283" s="120"/>
    </row>
    <row r="284" spans="1:25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88">
        <v>0.15</v>
      </c>
      <c r="X284" s="92">
        <f t="shared" si="4"/>
        <v>0</v>
      </c>
      <c r="Y284" s="120"/>
    </row>
    <row r="285" spans="1:25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  <c r="T285" s="120"/>
      <c r="U285" s="120"/>
      <c r="V285" s="120"/>
      <c r="W285" s="88">
        <v>0.15</v>
      </c>
      <c r="X285" s="92">
        <f t="shared" si="4"/>
        <v>0</v>
      </c>
      <c r="Y285" s="120"/>
    </row>
    <row r="286" spans="1:25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88">
        <v>0.15</v>
      </c>
      <c r="X286" s="92">
        <f t="shared" si="4"/>
        <v>0</v>
      </c>
      <c r="Y286" s="120"/>
    </row>
    <row r="287" spans="1:25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88">
        <v>0.15</v>
      </c>
      <c r="X287" s="92">
        <f t="shared" si="4"/>
        <v>0</v>
      </c>
      <c r="Y287" s="120"/>
    </row>
    <row r="288" spans="1:25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88">
        <v>0.15</v>
      </c>
      <c r="X288" s="92">
        <f t="shared" si="4"/>
        <v>0</v>
      </c>
      <c r="Y288" s="120"/>
    </row>
    <row r="289" spans="1:25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88">
        <v>0.15</v>
      </c>
      <c r="X289" s="92">
        <f t="shared" si="4"/>
        <v>0</v>
      </c>
      <c r="Y289" s="120"/>
    </row>
    <row r="290" spans="1:25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88">
        <v>0.15</v>
      </c>
      <c r="X290" s="92">
        <f t="shared" si="4"/>
        <v>0</v>
      </c>
      <c r="Y290" s="120"/>
    </row>
    <row r="291" spans="1:25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88">
        <v>0.15</v>
      </c>
      <c r="X291" s="92">
        <f t="shared" si="4"/>
        <v>0</v>
      </c>
      <c r="Y291" s="120"/>
    </row>
    <row r="292" spans="1:25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88">
        <v>0.15</v>
      </c>
      <c r="X292" s="92">
        <f t="shared" si="4"/>
        <v>0</v>
      </c>
      <c r="Y292" s="120"/>
    </row>
    <row r="293" spans="1:25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88">
        <v>0.15</v>
      </c>
      <c r="X293" s="92">
        <f t="shared" si="4"/>
        <v>0</v>
      </c>
      <c r="Y293" s="120"/>
    </row>
    <row r="294" spans="1:25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88">
        <v>0.15</v>
      </c>
      <c r="X294" s="92">
        <f t="shared" si="4"/>
        <v>0</v>
      </c>
      <c r="Y294" s="120"/>
    </row>
    <row r="295" spans="1:25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88">
        <v>0.15</v>
      </c>
      <c r="X295" s="92">
        <f t="shared" si="4"/>
        <v>0</v>
      </c>
      <c r="Y295" s="120"/>
    </row>
    <row r="296" spans="1:25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88">
        <v>0.15</v>
      </c>
      <c r="X296" s="92">
        <f t="shared" si="4"/>
        <v>0</v>
      </c>
      <c r="Y296" s="120"/>
    </row>
    <row r="297" spans="1:25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88">
        <v>0.15</v>
      </c>
      <c r="X297" s="92">
        <f t="shared" si="4"/>
        <v>0</v>
      </c>
      <c r="Y297" s="120"/>
    </row>
    <row r="298" spans="1:25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88">
        <v>0.15</v>
      </c>
      <c r="X298" s="92">
        <f t="shared" si="4"/>
        <v>0</v>
      </c>
      <c r="Y298" s="120"/>
    </row>
    <row r="299" spans="1:25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88">
        <v>0.15</v>
      </c>
      <c r="X299" s="92">
        <f t="shared" si="4"/>
        <v>0</v>
      </c>
      <c r="Y299" s="120"/>
    </row>
    <row r="300" spans="1:25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88">
        <v>0.15</v>
      </c>
      <c r="X300" s="92">
        <f t="shared" si="4"/>
        <v>0</v>
      </c>
      <c r="Y300" s="120"/>
    </row>
    <row r="301" spans="1:25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88">
        <v>0.15</v>
      </c>
      <c r="X301" s="92">
        <f t="shared" si="4"/>
        <v>0</v>
      </c>
      <c r="Y301" s="120"/>
    </row>
    <row r="302" spans="1:25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88">
        <v>0.15</v>
      </c>
      <c r="X302" s="92">
        <f t="shared" si="4"/>
        <v>0</v>
      </c>
      <c r="Y302" s="120"/>
    </row>
    <row r="303" spans="1:25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88">
        <v>0.15</v>
      </c>
      <c r="X303" s="92">
        <f t="shared" si="4"/>
        <v>0</v>
      </c>
      <c r="Y303" s="120"/>
    </row>
    <row r="304" spans="1:25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88">
        <v>0.15</v>
      </c>
      <c r="X304" s="92">
        <f t="shared" si="4"/>
        <v>0</v>
      </c>
      <c r="Y304" s="120"/>
    </row>
    <row r="305" spans="1:25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88">
        <v>0.15</v>
      </c>
      <c r="X305" s="92">
        <f t="shared" si="4"/>
        <v>0</v>
      </c>
      <c r="Y305" s="120"/>
    </row>
    <row r="306" spans="1:25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88">
        <v>0.15</v>
      </c>
      <c r="X306" s="92">
        <f t="shared" si="4"/>
        <v>0</v>
      </c>
      <c r="Y306" s="120"/>
    </row>
    <row r="307" spans="1:25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88">
        <v>0.15</v>
      </c>
      <c r="X307" s="92">
        <f t="shared" si="4"/>
        <v>0</v>
      </c>
      <c r="Y307" s="120"/>
    </row>
  </sheetData>
  <sheetProtection password="CEE1" sheet="1" objects="1" scenarios="1"/>
  <mergeCells count="9">
    <mergeCell ref="A2:Y2"/>
    <mergeCell ref="A4:A6"/>
    <mergeCell ref="E4:V4"/>
    <mergeCell ref="X4:X6"/>
    <mergeCell ref="Y4:Y6"/>
    <mergeCell ref="W4:W6"/>
    <mergeCell ref="B4:B6"/>
    <mergeCell ref="C4:C6"/>
    <mergeCell ref="D4:D6"/>
  </mergeCells>
  <pageMargins left="0.39370078740157483" right="0.31496062992125984" top="0.62992125984251968" bottom="0.74803149606299213" header="0.31496062992125984" footer="0.31496062992125984"/>
  <pageSetup paperSize="9" scale="37" fitToWidth="2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L307"/>
  <sheetViews>
    <sheetView topLeftCell="F1" zoomScale="66" zoomScaleNormal="66" zoomScaleSheetLayoutView="80" workbookViewId="0">
      <selection activeCell="E14" sqref="E14"/>
    </sheetView>
  </sheetViews>
  <sheetFormatPr defaultRowHeight="14.4" x14ac:dyDescent="0.3"/>
  <cols>
    <col min="2" max="2" width="19.33203125" customWidth="1"/>
    <col min="3" max="4" width="33" customWidth="1"/>
    <col min="5" max="5" width="53" customWidth="1"/>
    <col min="6" max="6" width="31" customWidth="1"/>
    <col min="7" max="7" width="29.109375" customWidth="1"/>
    <col min="8" max="8" width="39.44140625" customWidth="1"/>
    <col min="9" max="9" width="38.88671875" customWidth="1"/>
    <col min="10" max="10" width="25" customWidth="1"/>
    <col min="11" max="11" width="24.88671875" customWidth="1"/>
    <col min="12" max="12" width="31.33203125" customWidth="1"/>
  </cols>
  <sheetData>
    <row r="1" spans="1:12" ht="15.6" x14ac:dyDescent="0.3">
      <c r="L1" s="106" t="s">
        <v>309</v>
      </c>
    </row>
    <row r="2" spans="1:12" ht="20.399999999999999" x14ac:dyDescent="0.35">
      <c r="A2" s="213" t="s">
        <v>401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</row>
    <row r="4" spans="1:12" ht="33.7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05" t="s">
        <v>409</v>
      </c>
      <c r="F4" s="206"/>
      <c r="G4" s="206"/>
      <c r="H4" s="206"/>
      <c r="I4" s="206"/>
      <c r="J4" s="216" t="s">
        <v>389</v>
      </c>
      <c r="K4" s="208" t="s">
        <v>363</v>
      </c>
      <c r="L4" s="208" t="s">
        <v>316</v>
      </c>
    </row>
    <row r="5" spans="1:12" ht="75.75" customHeight="1" x14ac:dyDescent="0.3">
      <c r="A5" s="200"/>
      <c r="B5" s="197"/>
      <c r="C5" s="197"/>
      <c r="D5" s="197"/>
      <c r="E5" s="99" t="s">
        <v>251</v>
      </c>
      <c r="F5" s="96" t="s">
        <v>253</v>
      </c>
      <c r="G5" s="96" t="s">
        <v>254</v>
      </c>
      <c r="H5" s="108" t="s">
        <v>255</v>
      </c>
      <c r="I5" s="98" t="s">
        <v>257</v>
      </c>
      <c r="J5" s="209"/>
      <c r="K5" s="211"/>
      <c r="L5" s="211"/>
    </row>
    <row r="6" spans="1:12" ht="15.75" customHeight="1" x14ac:dyDescent="0.3">
      <c r="A6" s="201"/>
      <c r="B6" s="198"/>
      <c r="C6" s="198"/>
      <c r="D6" s="198"/>
      <c r="E6" s="109" t="s">
        <v>346</v>
      </c>
      <c r="F6" s="109" t="s">
        <v>346</v>
      </c>
      <c r="G6" s="109" t="s">
        <v>346</v>
      </c>
      <c r="H6" s="109" t="s">
        <v>346</v>
      </c>
      <c r="I6" s="109" t="s">
        <v>346</v>
      </c>
      <c r="J6" s="210"/>
      <c r="K6" s="212"/>
      <c r="L6" s="212"/>
    </row>
    <row r="7" spans="1:12" ht="15.7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101">
        <v>9</v>
      </c>
      <c r="J7" s="95">
        <v>10</v>
      </c>
      <c r="K7" s="95">
        <v>11</v>
      </c>
      <c r="L7" s="95">
        <v>12</v>
      </c>
    </row>
    <row r="8" spans="1:12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1</v>
      </c>
      <c r="F8" s="119">
        <v>1</v>
      </c>
      <c r="G8" s="119">
        <v>1</v>
      </c>
      <c r="H8" s="119">
        <v>1</v>
      </c>
      <c r="I8" s="121">
        <v>1</v>
      </c>
      <c r="J8" s="89">
        <v>0.05</v>
      </c>
      <c r="K8" s="114">
        <f>((IF(E8=2,1*0.2,E8*0.2))+(IF(F8=2,1*0.2,F8*0.2))+(IF(G8=2,1*0.2,G8*0.2))+(IF(H8=2,1*0.2,H8*0.2))+(IF(I8=2,1*0.2,I8*0.2)))*J8</f>
        <v>0.05</v>
      </c>
      <c r="L8" s="117"/>
    </row>
    <row r="9" spans="1:12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1</v>
      </c>
      <c r="F9" s="119">
        <v>1</v>
      </c>
      <c r="G9" s="119">
        <v>1</v>
      </c>
      <c r="H9" s="119">
        <v>1</v>
      </c>
      <c r="I9" s="121">
        <v>1</v>
      </c>
      <c r="J9" s="89">
        <v>0.05</v>
      </c>
      <c r="K9" s="114">
        <f t="shared" ref="K9:K72" si="0">((IF(E9=2,1*0.2,E9*0.2))+(IF(F9=2,1*0.2,F9*0.2))+(IF(G9=2,1*0.2,G9*0.2))+(IF(H9=2,1*0.2,H9*0.2))+(IF(I9=2,1*0.2,I9*0.2)))*J9</f>
        <v>0.05</v>
      </c>
      <c r="L9" s="117"/>
    </row>
    <row r="10" spans="1:12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19">
        <v>1</v>
      </c>
      <c r="F10" s="119">
        <v>1</v>
      </c>
      <c r="G10" s="119">
        <v>1</v>
      </c>
      <c r="H10" s="119">
        <v>1</v>
      </c>
      <c r="I10" s="121">
        <v>1</v>
      </c>
      <c r="J10" s="89">
        <v>0.05</v>
      </c>
      <c r="K10" s="114">
        <f t="shared" si="0"/>
        <v>0.05</v>
      </c>
      <c r="L10" s="117"/>
    </row>
    <row r="11" spans="1:12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19">
        <v>1</v>
      </c>
      <c r="F11" s="119">
        <v>1</v>
      </c>
      <c r="G11" s="119">
        <v>1</v>
      </c>
      <c r="H11" s="119">
        <v>1</v>
      </c>
      <c r="I11" s="121">
        <v>1</v>
      </c>
      <c r="J11" s="89">
        <v>0.05</v>
      </c>
      <c r="K11" s="114">
        <f t="shared" si="0"/>
        <v>0.05</v>
      </c>
      <c r="L11" s="117"/>
    </row>
    <row r="12" spans="1:12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1</v>
      </c>
      <c r="F12" s="119">
        <v>1</v>
      </c>
      <c r="G12" s="119">
        <v>1</v>
      </c>
      <c r="H12" s="119">
        <v>1</v>
      </c>
      <c r="I12" s="121">
        <v>1</v>
      </c>
      <c r="J12" s="89">
        <v>0.05</v>
      </c>
      <c r="K12" s="114">
        <f t="shared" si="0"/>
        <v>0.05</v>
      </c>
      <c r="L12" s="120"/>
    </row>
    <row r="13" spans="1:12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1</v>
      </c>
      <c r="F13" s="119">
        <v>1</v>
      </c>
      <c r="G13" s="119">
        <v>1</v>
      </c>
      <c r="H13" s="119">
        <v>1</v>
      </c>
      <c r="I13" s="121">
        <v>1</v>
      </c>
      <c r="J13" s="89">
        <v>0.05</v>
      </c>
      <c r="K13" s="114">
        <f t="shared" si="0"/>
        <v>0.05</v>
      </c>
      <c r="L13" s="120"/>
    </row>
    <row r="14" spans="1:12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19">
        <v>2</v>
      </c>
      <c r="F14" s="119">
        <v>2</v>
      </c>
      <c r="G14" s="119">
        <v>2</v>
      </c>
      <c r="H14" s="119">
        <v>2</v>
      </c>
      <c r="I14" s="121">
        <v>2</v>
      </c>
      <c r="J14" s="89">
        <v>0.05</v>
      </c>
      <c r="K14" s="114">
        <f t="shared" si="0"/>
        <v>0.05</v>
      </c>
      <c r="L14" s="117" t="s">
        <v>453</v>
      </c>
    </row>
    <row r="15" spans="1:12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1</v>
      </c>
      <c r="F15" s="128">
        <v>1</v>
      </c>
      <c r="G15" s="128">
        <v>1</v>
      </c>
      <c r="H15" s="128">
        <v>1</v>
      </c>
      <c r="I15" s="129">
        <v>1</v>
      </c>
      <c r="J15" s="89">
        <v>0.05</v>
      </c>
      <c r="K15" s="114">
        <f t="shared" si="0"/>
        <v>0.05</v>
      </c>
      <c r="L15" s="117"/>
    </row>
    <row r="16" spans="1:12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1</v>
      </c>
      <c r="F16" s="119">
        <v>1</v>
      </c>
      <c r="G16" s="119">
        <v>1</v>
      </c>
      <c r="H16" s="121">
        <v>1</v>
      </c>
      <c r="I16" s="121">
        <v>1</v>
      </c>
      <c r="J16" s="89">
        <v>0.05</v>
      </c>
      <c r="K16" s="114">
        <f t="shared" si="0"/>
        <v>0.05</v>
      </c>
      <c r="L16" s="117"/>
    </row>
    <row r="17" spans="1:12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2</v>
      </c>
      <c r="F17" s="119">
        <v>2</v>
      </c>
      <c r="G17" s="119">
        <v>2</v>
      </c>
      <c r="H17" s="119">
        <v>2</v>
      </c>
      <c r="I17" s="121">
        <v>2</v>
      </c>
      <c r="J17" s="89">
        <v>0.05</v>
      </c>
      <c r="K17" s="114">
        <f t="shared" si="0"/>
        <v>0.05</v>
      </c>
      <c r="L17" s="117" t="s">
        <v>453</v>
      </c>
    </row>
    <row r="18" spans="1:12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19">
        <v>1</v>
      </c>
      <c r="F18" s="119">
        <v>1</v>
      </c>
      <c r="G18" s="119">
        <v>1</v>
      </c>
      <c r="H18" s="119">
        <v>1</v>
      </c>
      <c r="I18" s="121">
        <v>1</v>
      </c>
      <c r="J18" s="89">
        <v>0.05</v>
      </c>
      <c r="K18" s="114">
        <f t="shared" si="0"/>
        <v>0.05</v>
      </c>
      <c r="L18" s="120"/>
    </row>
    <row r="19" spans="1:12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2</v>
      </c>
      <c r="F19" s="119">
        <v>2</v>
      </c>
      <c r="G19" s="119">
        <v>2</v>
      </c>
      <c r="H19" s="119">
        <v>2</v>
      </c>
      <c r="I19" s="121">
        <v>2</v>
      </c>
      <c r="J19" s="89">
        <v>0.05</v>
      </c>
      <c r="K19" s="114">
        <f t="shared" si="0"/>
        <v>0.05</v>
      </c>
      <c r="L19" s="117" t="s">
        <v>453</v>
      </c>
    </row>
    <row r="20" spans="1:12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1</v>
      </c>
      <c r="F20" s="119">
        <v>1</v>
      </c>
      <c r="G20" s="119">
        <v>1</v>
      </c>
      <c r="H20" s="119">
        <v>1</v>
      </c>
      <c r="I20" s="121">
        <v>1</v>
      </c>
      <c r="J20" s="89">
        <v>0.05</v>
      </c>
      <c r="K20" s="114">
        <f t="shared" si="0"/>
        <v>0.05</v>
      </c>
      <c r="L20" s="120"/>
    </row>
    <row r="21" spans="1:12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1</v>
      </c>
      <c r="F21" s="119">
        <v>1</v>
      </c>
      <c r="G21" s="119">
        <v>1</v>
      </c>
      <c r="H21" s="119">
        <v>1</v>
      </c>
      <c r="I21" s="121">
        <v>1</v>
      </c>
      <c r="J21" s="89">
        <v>0.05</v>
      </c>
      <c r="K21" s="114">
        <f t="shared" si="0"/>
        <v>0.05</v>
      </c>
      <c r="L21" s="120"/>
    </row>
    <row r="22" spans="1:12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1</v>
      </c>
      <c r="F22" s="119">
        <v>1</v>
      </c>
      <c r="G22" s="119">
        <v>1</v>
      </c>
      <c r="H22" s="119">
        <v>1</v>
      </c>
      <c r="I22" s="121">
        <v>1</v>
      </c>
      <c r="J22" s="89">
        <v>0.05</v>
      </c>
      <c r="K22" s="114">
        <f t="shared" si="0"/>
        <v>0.05</v>
      </c>
      <c r="L22" s="117"/>
    </row>
    <row r="23" spans="1:12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2</v>
      </c>
      <c r="F23" s="128">
        <v>2</v>
      </c>
      <c r="G23" s="128">
        <v>2</v>
      </c>
      <c r="H23" s="128">
        <v>2</v>
      </c>
      <c r="I23" s="129">
        <v>2</v>
      </c>
      <c r="J23" s="89">
        <v>0.05</v>
      </c>
      <c r="K23" s="114">
        <f t="shared" si="0"/>
        <v>0.05</v>
      </c>
      <c r="L23" s="117" t="s">
        <v>453</v>
      </c>
    </row>
    <row r="24" spans="1:12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120"/>
      <c r="J24" s="89">
        <v>0.05</v>
      </c>
      <c r="K24" s="114">
        <f t="shared" si="0"/>
        <v>0</v>
      </c>
      <c r="L24" s="120"/>
    </row>
    <row r="25" spans="1:12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120"/>
      <c r="J25" s="89">
        <v>0.05</v>
      </c>
      <c r="K25" s="114">
        <f t="shared" si="0"/>
        <v>0</v>
      </c>
      <c r="L25" s="120"/>
    </row>
    <row r="26" spans="1:12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120"/>
      <c r="J26" s="89">
        <v>0.05</v>
      </c>
      <c r="K26" s="114">
        <f t="shared" si="0"/>
        <v>0</v>
      </c>
      <c r="L26" s="120"/>
    </row>
    <row r="27" spans="1:12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120"/>
      <c r="J27" s="89">
        <v>0.05</v>
      </c>
      <c r="K27" s="114">
        <f t="shared" si="0"/>
        <v>0</v>
      </c>
      <c r="L27" s="120"/>
    </row>
    <row r="28" spans="1:12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120"/>
      <c r="J28" s="89">
        <v>0.05</v>
      </c>
      <c r="K28" s="114">
        <f t="shared" si="0"/>
        <v>0</v>
      </c>
      <c r="L28" s="120"/>
    </row>
    <row r="29" spans="1:12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120"/>
      <c r="J29" s="89">
        <v>0.05</v>
      </c>
      <c r="K29" s="114">
        <f t="shared" si="0"/>
        <v>0</v>
      </c>
      <c r="L29" s="120"/>
    </row>
    <row r="30" spans="1:12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120"/>
      <c r="J30" s="89">
        <v>0.05</v>
      </c>
      <c r="K30" s="114">
        <f t="shared" si="0"/>
        <v>0</v>
      </c>
      <c r="L30" s="120"/>
    </row>
    <row r="31" spans="1:12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120"/>
      <c r="J31" s="89">
        <v>0.05</v>
      </c>
      <c r="K31" s="114">
        <f t="shared" si="0"/>
        <v>0</v>
      </c>
      <c r="L31" s="120"/>
    </row>
    <row r="32" spans="1:12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120"/>
      <c r="J32" s="89">
        <v>0.05</v>
      </c>
      <c r="K32" s="114">
        <f t="shared" si="0"/>
        <v>0</v>
      </c>
      <c r="L32" s="120"/>
    </row>
    <row r="33" spans="1:12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120"/>
      <c r="J33" s="89">
        <v>0.05</v>
      </c>
      <c r="K33" s="114">
        <f t="shared" si="0"/>
        <v>0</v>
      </c>
      <c r="L33" s="120"/>
    </row>
    <row r="34" spans="1:12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120"/>
      <c r="J34" s="89">
        <v>0.05</v>
      </c>
      <c r="K34" s="114">
        <f t="shared" si="0"/>
        <v>0</v>
      </c>
      <c r="L34" s="120"/>
    </row>
    <row r="35" spans="1:12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120"/>
      <c r="J35" s="89">
        <v>0.05</v>
      </c>
      <c r="K35" s="114">
        <f t="shared" si="0"/>
        <v>0</v>
      </c>
      <c r="L35" s="120"/>
    </row>
    <row r="36" spans="1:12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120"/>
      <c r="J36" s="89">
        <v>0.05</v>
      </c>
      <c r="K36" s="114">
        <f t="shared" si="0"/>
        <v>0</v>
      </c>
      <c r="L36" s="120"/>
    </row>
    <row r="37" spans="1:12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120"/>
      <c r="J37" s="89">
        <v>0.05</v>
      </c>
      <c r="K37" s="114">
        <f t="shared" si="0"/>
        <v>0</v>
      </c>
      <c r="L37" s="120"/>
    </row>
    <row r="38" spans="1:12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120"/>
      <c r="J38" s="89">
        <v>0.05</v>
      </c>
      <c r="K38" s="114">
        <f t="shared" si="0"/>
        <v>0</v>
      </c>
      <c r="L38" s="120"/>
    </row>
    <row r="39" spans="1:12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120"/>
      <c r="J39" s="89">
        <v>0.05</v>
      </c>
      <c r="K39" s="114">
        <f t="shared" si="0"/>
        <v>0</v>
      </c>
      <c r="L39" s="120"/>
    </row>
    <row r="40" spans="1:12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120"/>
      <c r="J40" s="89">
        <v>0.05</v>
      </c>
      <c r="K40" s="114">
        <f t="shared" si="0"/>
        <v>0</v>
      </c>
      <c r="L40" s="120"/>
    </row>
    <row r="41" spans="1:12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120"/>
      <c r="J41" s="89">
        <v>0.05</v>
      </c>
      <c r="K41" s="114">
        <f t="shared" si="0"/>
        <v>0</v>
      </c>
      <c r="L41" s="120"/>
    </row>
    <row r="42" spans="1:12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120"/>
      <c r="J42" s="89">
        <v>0.05</v>
      </c>
      <c r="K42" s="114">
        <f t="shared" si="0"/>
        <v>0</v>
      </c>
      <c r="L42" s="120"/>
    </row>
    <row r="43" spans="1:12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120"/>
      <c r="J43" s="89">
        <v>0.05</v>
      </c>
      <c r="K43" s="114">
        <f t="shared" si="0"/>
        <v>0</v>
      </c>
      <c r="L43" s="120"/>
    </row>
    <row r="44" spans="1:12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120"/>
      <c r="J44" s="89">
        <v>0.05</v>
      </c>
      <c r="K44" s="114">
        <f t="shared" si="0"/>
        <v>0</v>
      </c>
      <c r="L44" s="120"/>
    </row>
    <row r="45" spans="1:12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120"/>
      <c r="J45" s="89">
        <v>0.05</v>
      </c>
      <c r="K45" s="114">
        <f t="shared" si="0"/>
        <v>0</v>
      </c>
      <c r="L45" s="120"/>
    </row>
    <row r="46" spans="1:12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120"/>
      <c r="J46" s="89">
        <v>0.05</v>
      </c>
      <c r="K46" s="114">
        <f t="shared" si="0"/>
        <v>0</v>
      </c>
      <c r="L46" s="120"/>
    </row>
    <row r="47" spans="1:12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120"/>
      <c r="J47" s="89">
        <v>0.05</v>
      </c>
      <c r="K47" s="114">
        <f t="shared" si="0"/>
        <v>0</v>
      </c>
      <c r="L47" s="120"/>
    </row>
    <row r="48" spans="1:12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120"/>
      <c r="J48" s="89">
        <v>0.05</v>
      </c>
      <c r="K48" s="114">
        <f t="shared" si="0"/>
        <v>0</v>
      </c>
      <c r="L48" s="120"/>
    </row>
    <row r="49" spans="1:12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120"/>
      <c r="J49" s="89">
        <v>0.05</v>
      </c>
      <c r="K49" s="114">
        <f t="shared" si="0"/>
        <v>0</v>
      </c>
      <c r="L49" s="120"/>
    </row>
    <row r="50" spans="1:12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120"/>
      <c r="J50" s="89">
        <v>0.05</v>
      </c>
      <c r="K50" s="114">
        <f t="shared" si="0"/>
        <v>0</v>
      </c>
      <c r="L50" s="120"/>
    </row>
    <row r="51" spans="1:12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120"/>
      <c r="J51" s="89">
        <v>0.05</v>
      </c>
      <c r="K51" s="114">
        <f t="shared" si="0"/>
        <v>0</v>
      </c>
      <c r="L51" s="120"/>
    </row>
    <row r="52" spans="1:12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120"/>
      <c r="J52" s="89">
        <v>0.05</v>
      </c>
      <c r="K52" s="114">
        <f t="shared" si="0"/>
        <v>0</v>
      </c>
      <c r="L52" s="120"/>
    </row>
    <row r="53" spans="1:12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120"/>
      <c r="J53" s="89">
        <v>0.05</v>
      </c>
      <c r="K53" s="114">
        <f t="shared" si="0"/>
        <v>0</v>
      </c>
      <c r="L53" s="120"/>
    </row>
    <row r="54" spans="1:12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120"/>
      <c r="J54" s="89">
        <v>0.05</v>
      </c>
      <c r="K54" s="114">
        <f t="shared" si="0"/>
        <v>0</v>
      </c>
      <c r="L54" s="120"/>
    </row>
    <row r="55" spans="1:12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120"/>
      <c r="J55" s="89">
        <v>0.05</v>
      </c>
      <c r="K55" s="114">
        <f t="shared" si="0"/>
        <v>0</v>
      </c>
      <c r="L55" s="120"/>
    </row>
    <row r="56" spans="1:12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120"/>
      <c r="J56" s="89">
        <v>0.05</v>
      </c>
      <c r="K56" s="114">
        <f t="shared" si="0"/>
        <v>0</v>
      </c>
      <c r="L56" s="120"/>
    </row>
    <row r="57" spans="1:12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120"/>
      <c r="J57" s="89">
        <v>0.05</v>
      </c>
      <c r="K57" s="114">
        <f t="shared" si="0"/>
        <v>0</v>
      </c>
      <c r="L57" s="120"/>
    </row>
    <row r="58" spans="1:12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120"/>
      <c r="J58" s="89">
        <v>0.05</v>
      </c>
      <c r="K58" s="114">
        <f t="shared" si="0"/>
        <v>0</v>
      </c>
      <c r="L58" s="120"/>
    </row>
    <row r="59" spans="1:12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120"/>
      <c r="J59" s="89">
        <v>0.05</v>
      </c>
      <c r="K59" s="114">
        <f t="shared" si="0"/>
        <v>0</v>
      </c>
      <c r="L59" s="120"/>
    </row>
    <row r="60" spans="1:12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120"/>
      <c r="J60" s="89">
        <v>0.05</v>
      </c>
      <c r="K60" s="114">
        <f t="shared" si="0"/>
        <v>0</v>
      </c>
      <c r="L60" s="120"/>
    </row>
    <row r="61" spans="1:12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120"/>
      <c r="J61" s="89">
        <v>0.05</v>
      </c>
      <c r="K61" s="114">
        <f t="shared" si="0"/>
        <v>0</v>
      </c>
      <c r="L61" s="120"/>
    </row>
    <row r="62" spans="1:12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120"/>
      <c r="J62" s="89">
        <v>0.05</v>
      </c>
      <c r="K62" s="114">
        <f t="shared" si="0"/>
        <v>0</v>
      </c>
      <c r="L62" s="120"/>
    </row>
    <row r="63" spans="1:12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120"/>
      <c r="J63" s="89">
        <v>0.05</v>
      </c>
      <c r="K63" s="114">
        <f t="shared" si="0"/>
        <v>0</v>
      </c>
      <c r="L63" s="120"/>
    </row>
    <row r="64" spans="1:12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120"/>
      <c r="J64" s="89">
        <v>0.05</v>
      </c>
      <c r="K64" s="114">
        <f t="shared" si="0"/>
        <v>0</v>
      </c>
      <c r="L64" s="120"/>
    </row>
    <row r="65" spans="1:12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120"/>
      <c r="J65" s="89">
        <v>0.05</v>
      </c>
      <c r="K65" s="114">
        <f t="shared" si="0"/>
        <v>0</v>
      </c>
      <c r="L65" s="120"/>
    </row>
    <row r="66" spans="1:12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120"/>
      <c r="J66" s="89">
        <v>0.05</v>
      </c>
      <c r="K66" s="114">
        <f t="shared" si="0"/>
        <v>0</v>
      </c>
      <c r="L66" s="120"/>
    </row>
    <row r="67" spans="1:12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120"/>
      <c r="J67" s="89">
        <v>0.05</v>
      </c>
      <c r="K67" s="114">
        <f t="shared" si="0"/>
        <v>0</v>
      </c>
      <c r="L67" s="120"/>
    </row>
    <row r="68" spans="1:12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120"/>
      <c r="J68" s="89">
        <v>0.05</v>
      </c>
      <c r="K68" s="114">
        <f t="shared" si="0"/>
        <v>0</v>
      </c>
      <c r="L68" s="120"/>
    </row>
    <row r="69" spans="1:12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120"/>
      <c r="J69" s="89">
        <v>0.05</v>
      </c>
      <c r="K69" s="114">
        <f t="shared" si="0"/>
        <v>0</v>
      </c>
      <c r="L69" s="120"/>
    </row>
    <row r="70" spans="1:12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120"/>
      <c r="J70" s="89">
        <v>0.05</v>
      </c>
      <c r="K70" s="114">
        <f t="shared" si="0"/>
        <v>0</v>
      </c>
      <c r="L70" s="120"/>
    </row>
    <row r="71" spans="1:12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120"/>
      <c r="J71" s="89">
        <v>0.05</v>
      </c>
      <c r="K71" s="114">
        <f t="shared" si="0"/>
        <v>0</v>
      </c>
      <c r="L71" s="120"/>
    </row>
    <row r="72" spans="1:12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120"/>
      <c r="J72" s="89">
        <v>0.05</v>
      </c>
      <c r="K72" s="114">
        <f t="shared" si="0"/>
        <v>0</v>
      </c>
      <c r="L72" s="120"/>
    </row>
    <row r="73" spans="1:12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120"/>
      <c r="J73" s="89">
        <v>0.05</v>
      </c>
      <c r="K73" s="114">
        <f t="shared" ref="K73:K136" si="1">((IF(E73=2,1*0.2,E73*0.2))+(IF(F73=2,1*0.2,F73*0.2))+(IF(G73=2,1*0.2,G73*0.2))+(IF(H73=2,1*0.2,H73*0.2))+(IF(I73=2,1*0.2,I73*0.2)))*J73</f>
        <v>0</v>
      </c>
      <c r="L73" s="120"/>
    </row>
    <row r="74" spans="1:12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120"/>
      <c r="J74" s="89">
        <v>0.05</v>
      </c>
      <c r="K74" s="114">
        <f t="shared" si="1"/>
        <v>0</v>
      </c>
      <c r="L74" s="120"/>
    </row>
    <row r="75" spans="1:12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120"/>
      <c r="J75" s="89">
        <v>0.05</v>
      </c>
      <c r="K75" s="114">
        <f t="shared" si="1"/>
        <v>0</v>
      </c>
      <c r="L75" s="120"/>
    </row>
    <row r="76" spans="1:12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120"/>
      <c r="J76" s="89">
        <v>0.05</v>
      </c>
      <c r="K76" s="114">
        <f t="shared" si="1"/>
        <v>0</v>
      </c>
      <c r="L76" s="120"/>
    </row>
    <row r="77" spans="1:12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120"/>
      <c r="J77" s="89">
        <v>0.05</v>
      </c>
      <c r="K77" s="114">
        <f t="shared" si="1"/>
        <v>0</v>
      </c>
      <c r="L77" s="120"/>
    </row>
    <row r="78" spans="1:12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120"/>
      <c r="J78" s="89">
        <v>0.05</v>
      </c>
      <c r="K78" s="114">
        <f t="shared" si="1"/>
        <v>0</v>
      </c>
      <c r="L78" s="120"/>
    </row>
    <row r="79" spans="1:12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120"/>
      <c r="J79" s="89">
        <v>0.05</v>
      </c>
      <c r="K79" s="114">
        <f t="shared" si="1"/>
        <v>0</v>
      </c>
      <c r="L79" s="120"/>
    </row>
    <row r="80" spans="1:12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120"/>
      <c r="J80" s="89">
        <v>0.05</v>
      </c>
      <c r="K80" s="114">
        <f t="shared" si="1"/>
        <v>0</v>
      </c>
      <c r="L80" s="120"/>
    </row>
    <row r="81" spans="1:12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120"/>
      <c r="J81" s="89">
        <v>0.05</v>
      </c>
      <c r="K81" s="114">
        <f t="shared" si="1"/>
        <v>0</v>
      </c>
      <c r="L81" s="120"/>
    </row>
    <row r="82" spans="1:12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120"/>
      <c r="J82" s="89">
        <v>0.05</v>
      </c>
      <c r="K82" s="114">
        <f t="shared" si="1"/>
        <v>0</v>
      </c>
      <c r="L82" s="120"/>
    </row>
    <row r="83" spans="1:12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120"/>
      <c r="J83" s="89">
        <v>0.05</v>
      </c>
      <c r="K83" s="114">
        <f t="shared" si="1"/>
        <v>0</v>
      </c>
      <c r="L83" s="120"/>
    </row>
    <row r="84" spans="1:12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120"/>
      <c r="J84" s="89">
        <v>0.05</v>
      </c>
      <c r="K84" s="114">
        <f t="shared" si="1"/>
        <v>0</v>
      </c>
      <c r="L84" s="120"/>
    </row>
    <row r="85" spans="1:12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120"/>
      <c r="J85" s="89">
        <v>0.05</v>
      </c>
      <c r="K85" s="114">
        <f t="shared" si="1"/>
        <v>0</v>
      </c>
      <c r="L85" s="120"/>
    </row>
    <row r="86" spans="1:12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120"/>
      <c r="J86" s="89">
        <v>0.05</v>
      </c>
      <c r="K86" s="114">
        <f t="shared" si="1"/>
        <v>0</v>
      </c>
      <c r="L86" s="120"/>
    </row>
    <row r="87" spans="1:12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120"/>
      <c r="J87" s="89">
        <v>0.05</v>
      </c>
      <c r="K87" s="114">
        <f t="shared" si="1"/>
        <v>0</v>
      </c>
      <c r="L87" s="120"/>
    </row>
    <row r="88" spans="1:12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120"/>
      <c r="J88" s="89">
        <v>0.05</v>
      </c>
      <c r="K88" s="114">
        <f t="shared" si="1"/>
        <v>0</v>
      </c>
      <c r="L88" s="120"/>
    </row>
    <row r="89" spans="1:12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120"/>
      <c r="J89" s="89">
        <v>0.05</v>
      </c>
      <c r="K89" s="114">
        <f t="shared" si="1"/>
        <v>0</v>
      </c>
      <c r="L89" s="120"/>
    </row>
    <row r="90" spans="1:12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120"/>
      <c r="J90" s="89">
        <v>0.05</v>
      </c>
      <c r="K90" s="114">
        <f t="shared" si="1"/>
        <v>0</v>
      </c>
      <c r="L90" s="120"/>
    </row>
    <row r="91" spans="1:12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120"/>
      <c r="J91" s="89">
        <v>0.05</v>
      </c>
      <c r="K91" s="114">
        <f t="shared" si="1"/>
        <v>0</v>
      </c>
      <c r="L91" s="120"/>
    </row>
    <row r="92" spans="1:12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120"/>
      <c r="J92" s="89">
        <v>0.05</v>
      </c>
      <c r="K92" s="114">
        <f t="shared" si="1"/>
        <v>0</v>
      </c>
      <c r="L92" s="120"/>
    </row>
    <row r="93" spans="1:12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120"/>
      <c r="J93" s="89">
        <v>0.05</v>
      </c>
      <c r="K93" s="114">
        <f t="shared" si="1"/>
        <v>0</v>
      </c>
      <c r="L93" s="120"/>
    </row>
    <row r="94" spans="1:12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120"/>
      <c r="J94" s="89">
        <v>0.05</v>
      </c>
      <c r="K94" s="114">
        <f t="shared" si="1"/>
        <v>0</v>
      </c>
      <c r="L94" s="120"/>
    </row>
    <row r="95" spans="1:12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120"/>
      <c r="J95" s="89">
        <v>0.05</v>
      </c>
      <c r="K95" s="114">
        <f t="shared" si="1"/>
        <v>0</v>
      </c>
      <c r="L95" s="120"/>
    </row>
    <row r="96" spans="1:12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120"/>
      <c r="J96" s="89">
        <v>0.05</v>
      </c>
      <c r="K96" s="114">
        <f t="shared" si="1"/>
        <v>0</v>
      </c>
      <c r="L96" s="120"/>
    </row>
    <row r="97" spans="1:12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120"/>
      <c r="J97" s="89">
        <v>0.05</v>
      </c>
      <c r="K97" s="114">
        <f t="shared" si="1"/>
        <v>0</v>
      </c>
      <c r="L97" s="120"/>
    </row>
    <row r="98" spans="1:12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120"/>
      <c r="J98" s="89">
        <v>0.05</v>
      </c>
      <c r="K98" s="114">
        <f t="shared" si="1"/>
        <v>0</v>
      </c>
      <c r="L98" s="120"/>
    </row>
    <row r="99" spans="1:12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120"/>
      <c r="J99" s="89">
        <v>0.05</v>
      </c>
      <c r="K99" s="114">
        <f t="shared" si="1"/>
        <v>0</v>
      </c>
      <c r="L99" s="120"/>
    </row>
    <row r="100" spans="1:12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120"/>
      <c r="J100" s="89">
        <v>0.05</v>
      </c>
      <c r="K100" s="114">
        <f t="shared" si="1"/>
        <v>0</v>
      </c>
      <c r="L100" s="120"/>
    </row>
    <row r="101" spans="1:12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120"/>
      <c r="J101" s="89">
        <v>0.05</v>
      </c>
      <c r="K101" s="114">
        <f t="shared" si="1"/>
        <v>0</v>
      </c>
      <c r="L101" s="120"/>
    </row>
    <row r="102" spans="1:12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120"/>
      <c r="J102" s="89">
        <v>0.05</v>
      </c>
      <c r="K102" s="114">
        <f t="shared" si="1"/>
        <v>0</v>
      </c>
      <c r="L102" s="120"/>
    </row>
    <row r="103" spans="1:12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120"/>
      <c r="J103" s="89">
        <v>0.05</v>
      </c>
      <c r="K103" s="114">
        <f t="shared" si="1"/>
        <v>0</v>
      </c>
      <c r="L103" s="120"/>
    </row>
    <row r="104" spans="1:12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120"/>
      <c r="J104" s="89">
        <v>0.05</v>
      </c>
      <c r="K104" s="114">
        <f t="shared" si="1"/>
        <v>0</v>
      </c>
      <c r="L104" s="120"/>
    </row>
    <row r="105" spans="1:12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120"/>
      <c r="J105" s="89">
        <v>0.05</v>
      </c>
      <c r="K105" s="114">
        <f t="shared" si="1"/>
        <v>0</v>
      </c>
      <c r="L105" s="120"/>
    </row>
    <row r="106" spans="1:12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120"/>
      <c r="J106" s="89">
        <v>0.05</v>
      </c>
      <c r="K106" s="114">
        <f t="shared" si="1"/>
        <v>0</v>
      </c>
      <c r="L106" s="120"/>
    </row>
    <row r="107" spans="1:12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120"/>
      <c r="J107" s="89">
        <v>0.05</v>
      </c>
      <c r="K107" s="114">
        <f t="shared" si="1"/>
        <v>0</v>
      </c>
      <c r="L107" s="120"/>
    </row>
    <row r="108" spans="1:12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120"/>
      <c r="J108" s="89">
        <v>0.05</v>
      </c>
      <c r="K108" s="114">
        <f t="shared" si="1"/>
        <v>0</v>
      </c>
      <c r="L108" s="120"/>
    </row>
    <row r="109" spans="1:12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120"/>
      <c r="J109" s="89">
        <v>0.05</v>
      </c>
      <c r="K109" s="114">
        <f t="shared" si="1"/>
        <v>0</v>
      </c>
      <c r="L109" s="120"/>
    </row>
    <row r="110" spans="1:12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120"/>
      <c r="J110" s="89">
        <v>0.05</v>
      </c>
      <c r="K110" s="114">
        <f t="shared" si="1"/>
        <v>0</v>
      </c>
      <c r="L110" s="120"/>
    </row>
    <row r="111" spans="1:12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120"/>
      <c r="J111" s="89">
        <v>0.05</v>
      </c>
      <c r="K111" s="114">
        <f t="shared" si="1"/>
        <v>0</v>
      </c>
      <c r="L111" s="120"/>
    </row>
    <row r="112" spans="1:12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120"/>
      <c r="J112" s="89">
        <v>0.05</v>
      </c>
      <c r="K112" s="114">
        <f t="shared" si="1"/>
        <v>0</v>
      </c>
      <c r="L112" s="120"/>
    </row>
    <row r="113" spans="1:12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120"/>
      <c r="J113" s="89">
        <v>0.05</v>
      </c>
      <c r="K113" s="114">
        <f t="shared" si="1"/>
        <v>0</v>
      </c>
      <c r="L113" s="120"/>
    </row>
    <row r="114" spans="1:12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120"/>
      <c r="J114" s="89">
        <v>0.05</v>
      </c>
      <c r="K114" s="114">
        <f t="shared" si="1"/>
        <v>0</v>
      </c>
      <c r="L114" s="120"/>
    </row>
    <row r="115" spans="1:12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120"/>
      <c r="J115" s="89">
        <v>0.05</v>
      </c>
      <c r="K115" s="114">
        <f t="shared" si="1"/>
        <v>0</v>
      </c>
      <c r="L115" s="120"/>
    </row>
    <row r="116" spans="1:12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120"/>
      <c r="J116" s="89">
        <v>0.05</v>
      </c>
      <c r="K116" s="114">
        <f t="shared" si="1"/>
        <v>0</v>
      </c>
      <c r="L116" s="120"/>
    </row>
    <row r="117" spans="1:12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120"/>
      <c r="J117" s="89">
        <v>0.05</v>
      </c>
      <c r="K117" s="114">
        <f t="shared" si="1"/>
        <v>0</v>
      </c>
      <c r="L117" s="120"/>
    </row>
    <row r="118" spans="1:12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120"/>
      <c r="J118" s="89">
        <v>0.05</v>
      </c>
      <c r="K118" s="114">
        <f t="shared" si="1"/>
        <v>0</v>
      </c>
      <c r="L118" s="120"/>
    </row>
    <row r="119" spans="1:12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120"/>
      <c r="J119" s="89">
        <v>0.05</v>
      </c>
      <c r="K119" s="114">
        <f t="shared" si="1"/>
        <v>0</v>
      </c>
      <c r="L119" s="120"/>
    </row>
    <row r="120" spans="1:12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120"/>
      <c r="J120" s="89">
        <v>0.05</v>
      </c>
      <c r="K120" s="114">
        <f t="shared" si="1"/>
        <v>0</v>
      </c>
      <c r="L120" s="120"/>
    </row>
    <row r="121" spans="1:12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120"/>
      <c r="J121" s="89">
        <v>0.05</v>
      </c>
      <c r="K121" s="114">
        <f t="shared" si="1"/>
        <v>0</v>
      </c>
      <c r="L121" s="120"/>
    </row>
    <row r="122" spans="1:12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120"/>
      <c r="J122" s="89">
        <v>0.05</v>
      </c>
      <c r="K122" s="114">
        <f t="shared" si="1"/>
        <v>0</v>
      </c>
      <c r="L122" s="120"/>
    </row>
    <row r="123" spans="1:12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120"/>
      <c r="J123" s="89">
        <v>0.05</v>
      </c>
      <c r="K123" s="114">
        <f t="shared" si="1"/>
        <v>0</v>
      </c>
      <c r="L123" s="120"/>
    </row>
    <row r="124" spans="1:12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120"/>
      <c r="J124" s="89">
        <v>0.05</v>
      </c>
      <c r="K124" s="114">
        <f t="shared" si="1"/>
        <v>0</v>
      </c>
      <c r="L124" s="120"/>
    </row>
    <row r="125" spans="1:12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120"/>
      <c r="J125" s="89">
        <v>0.05</v>
      </c>
      <c r="K125" s="114">
        <f t="shared" si="1"/>
        <v>0</v>
      </c>
      <c r="L125" s="120"/>
    </row>
    <row r="126" spans="1:12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120"/>
      <c r="J126" s="89">
        <v>0.05</v>
      </c>
      <c r="K126" s="114">
        <f t="shared" si="1"/>
        <v>0</v>
      </c>
      <c r="L126" s="120"/>
    </row>
    <row r="127" spans="1:12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120"/>
      <c r="J127" s="89">
        <v>0.05</v>
      </c>
      <c r="K127" s="114">
        <f t="shared" si="1"/>
        <v>0</v>
      </c>
      <c r="L127" s="120"/>
    </row>
    <row r="128" spans="1:12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120"/>
      <c r="J128" s="89">
        <v>0.05</v>
      </c>
      <c r="K128" s="114">
        <f t="shared" si="1"/>
        <v>0</v>
      </c>
      <c r="L128" s="120"/>
    </row>
    <row r="129" spans="1:12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120"/>
      <c r="J129" s="89">
        <v>0.05</v>
      </c>
      <c r="K129" s="114">
        <f t="shared" si="1"/>
        <v>0</v>
      </c>
      <c r="L129" s="120"/>
    </row>
    <row r="130" spans="1:12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120"/>
      <c r="J130" s="89">
        <v>0.05</v>
      </c>
      <c r="K130" s="114">
        <f t="shared" si="1"/>
        <v>0</v>
      </c>
      <c r="L130" s="120"/>
    </row>
    <row r="131" spans="1:12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120"/>
      <c r="J131" s="89">
        <v>0.05</v>
      </c>
      <c r="K131" s="114">
        <f t="shared" si="1"/>
        <v>0</v>
      </c>
      <c r="L131" s="120"/>
    </row>
    <row r="132" spans="1:12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120"/>
      <c r="J132" s="89">
        <v>0.05</v>
      </c>
      <c r="K132" s="114">
        <f t="shared" si="1"/>
        <v>0</v>
      </c>
      <c r="L132" s="120"/>
    </row>
    <row r="133" spans="1:12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120"/>
      <c r="J133" s="89">
        <v>0.05</v>
      </c>
      <c r="K133" s="114">
        <f t="shared" si="1"/>
        <v>0</v>
      </c>
      <c r="L133" s="120"/>
    </row>
    <row r="134" spans="1:12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120"/>
      <c r="J134" s="89">
        <v>0.05</v>
      </c>
      <c r="K134" s="114">
        <f t="shared" si="1"/>
        <v>0</v>
      </c>
      <c r="L134" s="120"/>
    </row>
    <row r="135" spans="1:12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120"/>
      <c r="J135" s="89">
        <v>0.05</v>
      </c>
      <c r="K135" s="114">
        <f t="shared" si="1"/>
        <v>0</v>
      </c>
      <c r="L135" s="120"/>
    </row>
    <row r="136" spans="1:12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120"/>
      <c r="J136" s="89">
        <v>0.05</v>
      </c>
      <c r="K136" s="114">
        <f t="shared" si="1"/>
        <v>0</v>
      </c>
      <c r="L136" s="120"/>
    </row>
    <row r="137" spans="1:12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120"/>
      <c r="J137" s="89">
        <v>0.05</v>
      </c>
      <c r="K137" s="114">
        <f t="shared" ref="K137:K200" si="2">((IF(E137=2,1*0.2,E137*0.2))+(IF(F137=2,1*0.2,F137*0.2))+(IF(G137=2,1*0.2,G137*0.2))+(IF(H137=2,1*0.2,H137*0.2))+(IF(I137=2,1*0.2,I137*0.2)))*J137</f>
        <v>0</v>
      </c>
      <c r="L137" s="120"/>
    </row>
    <row r="138" spans="1:12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120"/>
      <c r="J138" s="89">
        <v>0.05</v>
      </c>
      <c r="K138" s="114">
        <f t="shared" si="2"/>
        <v>0</v>
      </c>
      <c r="L138" s="120"/>
    </row>
    <row r="139" spans="1:12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120"/>
      <c r="J139" s="89">
        <v>0.05</v>
      </c>
      <c r="K139" s="114">
        <f t="shared" si="2"/>
        <v>0</v>
      </c>
      <c r="L139" s="120"/>
    </row>
    <row r="140" spans="1:12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120"/>
      <c r="J140" s="89">
        <v>0.05</v>
      </c>
      <c r="K140" s="114">
        <f t="shared" si="2"/>
        <v>0</v>
      </c>
      <c r="L140" s="120"/>
    </row>
    <row r="141" spans="1:12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120"/>
      <c r="J141" s="89">
        <v>0.05</v>
      </c>
      <c r="K141" s="114">
        <f t="shared" si="2"/>
        <v>0</v>
      </c>
      <c r="L141" s="120"/>
    </row>
    <row r="142" spans="1:12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120"/>
      <c r="J142" s="89">
        <v>0.05</v>
      </c>
      <c r="K142" s="114">
        <f t="shared" si="2"/>
        <v>0</v>
      </c>
      <c r="L142" s="120"/>
    </row>
    <row r="143" spans="1:12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120"/>
      <c r="J143" s="89">
        <v>0.05</v>
      </c>
      <c r="K143" s="114">
        <f t="shared" si="2"/>
        <v>0</v>
      </c>
      <c r="L143" s="120"/>
    </row>
    <row r="144" spans="1:12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120"/>
      <c r="J144" s="89">
        <v>0.05</v>
      </c>
      <c r="K144" s="114">
        <f t="shared" si="2"/>
        <v>0</v>
      </c>
      <c r="L144" s="120"/>
    </row>
    <row r="145" spans="1:12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120"/>
      <c r="J145" s="89">
        <v>0.05</v>
      </c>
      <c r="K145" s="114">
        <f t="shared" si="2"/>
        <v>0</v>
      </c>
      <c r="L145" s="120"/>
    </row>
    <row r="146" spans="1:12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120"/>
      <c r="J146" s="89">
        <v>0.05</v>
      </c>
      <c r="K146" s="114">
        <f t="shared" si="2"/>
        <v>0</v>
      </c>
      <c r="L146" s="120"/>
    </row>
    <row r="147" spans="1:12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120"/>
      <c r="J147" s="89">
        <v>0.05</v>
      </c>
      <c r="K147" s="114">
        <f t="shared" si="2"/>
        <v>0</v>
      </c>
      <c r="L147" s="120"/>
    </row>
    <row r="148" spans="1:12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120"/>
      <c r="J148" s="89">
        <v>0.05</v>
      </c>
      <c r="K148" s="114">
        <f t="shared" si="2"/>
        <v>0</v>
      </c>
      <c r="L148" s="120"/>
    </row>
    <row r="149" spans="1:12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120"/>
      <c r="J149" s="89">
        <v>0.05</v>
      </c>
      <c r="K149" s="114">
        <f t="shared" si="2"/>
        <v>0</v>
      </c>
      <c r="L149" s="120"/>
    </row>
    <row r="150" spans="1:12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120"/>
      <c r="J150" s="89">
        <v>0.05</v>
      </c>
      <c r="K150" s="114">
        <f t="shared" si="2"/>
        <v>0</v>
      </c>
      <c r="L150" s="120"/>
    </row>
    <row r="151" spans="1:12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120"/>
      <c r="J151" s="89">
        <v>0.05</v>
      </c>
      <c r="K151" s="114">
        <f t="shared" si="2"/>
        <v>0</v>
      </c>
      <c r="L151" s="120"/>
    </row>
    <row r="152" spans="1:12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120"/>
      <c r="J152" s="89">
        <v>0.05</v>
      </c>
      <c r="K152" s="114">
        <f t="shared" si="2"/>
        <v>0</v>
      </c>
      <c r="L152" s="120"/>
    </row>
    <row r="153" spans="1:12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120"/>
      <c r="J153" s="89">
        <v>0.05</v>
      </c>
      <c r="K153" s="114">
        <f t="shared" si="2"/>
        <v>0</v>
      </c>
      <c r="L153" s="120"/>
    </row>
    <row r="154" spans="1:12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120"/>
      <c r="J154" s="89">
        <v>0.05</v>
      </c>
      <c r="K154" s="114">
        <f t="shared" si="2"/>
        <v>0</v>
      </c>
      <c r="L154" s="120"/>
    </row>
    <row r="155" spans="1:12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120"/>
      <c r="J155" s="89">
        <v>0.05</v>
      </c>
      <c r="K155" s="114">
        <f t="shared" si="2"/>
        <v>0</v>
      </c>
      <c r="L155" s="120"/>
    </row>
    <row r="156" spans="1:12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120"/>
      <c r="J156" s="89">
        <v>0.05</v>
      </c>
      <c r="K156" s="114">
        <f t="shared" si="2"/>
        <v>0</v>
      </c>
      <c r="L156" s="120"/>
    </row>
    <row r="157" spans="1:12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120"/>
      <c r="J157" s="89">
        <v>0.05</v>
      </c>
      <c r="K157" s="114">
        <f t="shared" si="2"/>
        <v>0</v>
      </c>
      <c r="L157" s="120"/>
    </row>
    <row r="158" spans="1:12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120"/>
      <c r="J158" s="89">
        <v>0.05</v>
      </c>
      <c r="K158" s="114">
        <f t="shared" si="2"/>
        <v>0</v>
      </c>
      <c r="L158" s="120"/>
    </row>
    <row r="159" spans="1:12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120"/>
      <c r="J159" s="89">
        <v>0.05</v>
      </c>
      <c r="K159" s="114">
        <f t="shared" si="2"/>
        <v>0</v>
      </c>
      <c r="L159" s="120"/>
    </row>
    <row r="160" spans="1:12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120"/>
      <c r="J160" s="89">
        <v>0.05</v>
      </c>
      <c r="K160" s="114">
        <f t="shared" si="2"/>
        <v>0</v>
      </c>
      <c r="L160" s="120"/>
    </row>
    <row r="161" spans="1:12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120"/>
      <c r="J161" s="89">
        <v>0.05</v>
      </c>
      <c r="K161" s="114">
        <f t="shared" si="2"/>
        <v>0</v>
      </c>
      <c r="L161" s="120"/>
    </row>
    <row r="162" spans="1:12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120"/>
      <c r="J162" s="89">
        <v>0.05</v>
      </c>
      <c r="K162" s="114">
        <f t="shared" si="2"/>
        <v>0</v>
      </c>
      <c r="L162" s="120"/>
    </row>
    <row r="163" spans="1:12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120"/>
      <c r="J163" s="89">
        <v>0.05</v>
      </c>
      <c r="K163" s="114">
        <f t="shared" si="2"/>
        <v>0</v>
      </c>
      <c r="L163" s="120"/>
    </row>
    <row r="164" spans="1:12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120"/>
      <c r="J164" s="89">
        <v>0.05</v>
      </c>
      <c r="K164" s="114">
        <f t="shared" si="2"/>
        <v>0</v>
      </c>
      <c r="L164" s="120"/>
    </row>
    <row r="165" spans="1:12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120"/>
      <c r="J165" s="89">
        <v>0.05</v>
      </c>
      <c r="K165" s="114">
        <f t="shared" si="2"/>
        <v>0</v>
      </c>
      <c r="L165" s="120"/>
    </row>
    <row r="166" spans="1:12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120"/>
      <c r="J166" s="89">
        <v>0.05</v>
      </c>
      <c r="K166" s="114">
        <f t="shared" si="2"/>
        <v>0</v>
      </c>
      <c r="L166" s="120"/>
    </row>
    <row r="167" spans="1:12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120"/>
      <c r="J167" s="89">
        <v>0.05</v>
      </c>
      <c r="K167" s="114">
        <f t="shared" si="2"/>
        <v>0</v>
      </c>
      <c r="L167" s="120"/>
    </row>
    <row r="168" spans="1:12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120"/>
      <c r="J168" s="89">
        <v>0.05</v>
      </c>
      <c r="K168" s="114">
        <f t="shared" si="2"/>
        <v>0</v>
      </c>
      <c r="L168" s="120"/>
    </row>
    <row r="169" spans="1:12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120"/>
      <c r="J169" s="89">
        <v>0.05</v>
      </c>
      <c r="K169" s="114">
        <f t="shared" si="2"/>
        <v>0</v>
      </c>
      <c r="L169" s="120"/>
    </row>
    <row r="170" spans="1:12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120"/>
      <c r="J170" s="89">
        <v>0.05</v>
      </c>
      <c r="K170" s="114">
        <f t="shared" si="2"/>
        <v>0</v>
      </c>
      <c r="L170" s="120"/>
    </row>
    <row r="171" spans="1:12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120"/>
      <c r="J171" s="89">
        <v>0.05</v>
      </c>
      <c r="K171" s="114">
        <f t="shared" si="2"/>
        <v>0</v>
      </c>
      <c r="L171" s="120"/>
    </row>
    <row r="172" spans="1:12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120"/>
      <c r="J172" s="89">
        <v>0.05</v>
      </c>
      <c r="K172" s="114">
        <f t="shared" si="2"/>
        <v>0</v>
      </c>
      <c r="L172" s="120"/>
    </row>
    <row r="173" spans="1:12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120"/>
      <c r="J173" s="89">
        <v>0.05</v>
      </c>
      <c r="K173" s="114">
        <f t="shared" si="2"/>
        <v>0</v>
      </c>
      <c r="L173" s="120"/>
    </row>
    <row r="174" spans="1:12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120"/>
      <c r="J174" s="89">
        <v>0.05</v>
      </c>
      <c r="K174" s="114">
        <f t="shared" si="2"/>
        <v>0</v>
      </c>
      <c r="L174" s="120"/>
    </row>
    <row r="175" spans="1:12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120"/>
      <c r="J175" s="89">
        <v>0.05</v>
      </c>
      <c r="K175" s="114">
        <f t="shared" si="2"/>
        <v>0</v>
      </c>
      <c r="L175" s="120"/>
    </row>
    <row r="176" spans="1:12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120"/>
      <c r="J176" s="89">
        <v>0.05</v>
      </c>
      <c r="K176" s="114">
        <f t="shared" si="2"/>
        <v>0</v>
      </c>
      <c r="L176" s="120"/>
    </row>
    <row r="177" spans="1:12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120"/>
      <c r="J177" s="89">
        <v>0.05</v>
      </c>
      <c r="K177" s="114">
        <f t="shared" si="2"/>
        <v>0</v>
      </c>
      <c r="L177" s="120"/>
    </row>
    <row r="178" spans="1:12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120"/>
      <c r="J178" s="89">
        <v>0.05</v>
      </c>
      <c r="K178" s="114">
        <f t="shared" si="2"/>
        <v>0</v>
      </c>
      <c r="L178" s="120"/>
    </row>
    <row r="179" spans="1:12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120"/>
      <c r="J179" s="89">
        <v>0.05</v>
      </c>
      <c r="K179" s="114">
        <f t="shared" si="2"/>
        <v>0</v>
      </c>
      <c r="L179" s="120"/>
    </row>
    <row r="180" spans="1:12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120"/>
      <c r="J180" s="89">
        <v>0.05</v>
      </c>
      <c r="K180" s="114">
        <f t="shared" si="2"/>
        <v>0</v>
      </c>
      <c r="L180" s="120"/>
    </row>
    <row r="181" spans="1:12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120"/>
      <c r="J181" s="89">
        <v>0.05</v>
      </c>
      <c r="K181" s="114">
        <f t="shared" si="2"/>
        <v>0</v>
      </c>
      <c r="L181" s="120"/>
    </row>
    <row r="182" spans="1:12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120"/>
      <c r="J182" s="89">
        <v>0.05</v>
      </c>
      <c r="K182" s="114">
        <f t="shared" si="2"/>
        <v>0</v>
      </c>
      <c r="L182" s="120"/>
    </row>
    <row r="183" spans="1:12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120"/>
      <c r="J183" s="89">
        <v>0.05</v>
      </c>
      <c r="K183" s="114">
        <f t="shared" si="2"/>
        <v>0</v>
      </c>
      <c r="L183" s="120"/>
    </row>
    <row r="184" spans="1:12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120"/>
      <c r="J184" s="89">
        <v>0.05</v>
      </c>
      <c r="K184" s="114">
        <f t="shared" si="2"/>
        <v>0</v>
      </c>
      <c r="L184" s="120"/>
    </row>
    <row r="185" spans="1:12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120"/>
      <c r="J185" s="89">
        <v>0.05</v>
      </c>
      <c r="K185" s="114">
        <f t="shared" si="2"/>
        <v>0</v>
      </c>
      <c r="L185" s="120"/>
    </row>
    <row r="186" spans="1:12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120"/>
      <c r="J186" s="89">
        <v>0.05</v>
      </c>
      <c r="K186" s="114">
        <f t="shared" si="2"/>
        <v>0</v>
      </c>
      <c r="L186" s="120"/>
    </row>
    <row r="187" spans="1:12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120"/>
      <c r="J187" s="89">
        <v>0.05</v>
      </c>
      <c r="K187" s="114">
        <f t="shared" si="2"/>
        <v>0</v>
      </c>
      <c r="L187" s="120"/>
    </row>
    <row r="188" spans="1:12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120"/>
      <c r="J188" s="89">
        <v>0.05</v>
      </c>
      <c r="K188" s="114">
        <f t="shared" si="2"/>
        <v>0</v>
      </c>
      <c r="L188" s="120"/>
    </row>
    <row r="189" spans="1:12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120"/>
      <c r="J189" s="89">
        <v>0.05</v>
      </c>
      <c r="K189" s="114">
        <f t="shared" si="2"/>
        <v>0</v>
      </c>
      <c r="L189" s="120"/>
    </row>
    <row r="190" spans="1:12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120"/>
      <c r="J190" s="89">
        <v>0.05</v>
      </c>
      <c r="K190" s="114">
        <f t="shared" si="2"/>
        <v>0</v>
      </c>
      <c r="L190" s="120"/>
    </row>
    <row r="191" spans="1:12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120"/>
      <c r="J191" s="89">
        <v>0.05</v>
      </c>
      <c r="K191" s="114">
        <f t="shared" si="2"/>
        <v>0</v>
      </c>
      <c r="L191" s="120"/>
    </row>
    <row r="192" spans="1:12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120"/>
      <c r="J192" s="89">
        <v>0.05</v>
      </c>
      <c r="K192" s="114">
        <f t="shared" si="2"/>
        <v>0</v>
      </c>
      <c r="L192" s="120"/>
    </row>
    <row r="193" spans="1:12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120"/>
      <c r="J193" s="89">
        <v>0.05</v>
      </c>
      <c r="K193" s="114">
        <f t="shared" si="2"/>
        <v>0</v>
      </c>
      <c r="L193" s="120"/>
    </row>
    <row r="194" spans="1:12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120"/>
      <c r="J194" s="89">
        <v>0.05</v>
      </c>
      <c r="K194" s="114">
        <f t="shared" si="2"/>
        <v>0</v>
      </c>
      <c r="L194" s="120"/>
    </row>
    <row r="195" spans="1:12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120"/>
      <c r="J195" s="89">
        <v>0.05</v>
      </c>
      <c r="K195" s="114">
        <f t="shared" si="2"/>
        <v>0</v>
      </c>
      <c r="L195" s="120"/>
    </row>
    <row r="196" spans="1:12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120"/>
      <c r="J196" s="89">
        <v>0.05</v>
      </c>
      <c r="K196" s="114">
        <f t="shared" si="2"/>
        <v>0</v>
      </c>
      <c r="L196" s="120"/>
    </row>
    <row r="197" spans="1:12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120"/>
      <c r="J197" s="89">
        <v>0.05</v>
      </c>
      <c r="K197" s="114">
        <f t="shared" si="2"/>
        <v>0</v>
      </c>
      <c r="L197" s="120"/>
    </row>
    <row r="198" spans="1:12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120"/>
      <c r="J198" s="89">
        <v>0.05</v>
      </c>
      <c r="K198" s="114">
        <f t="shared" si="2"/>
        <v>0</v>
      </c>
      <c r="L198" s="120"/>
    </row>
    <row r="199" spans="1:12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120"/>
      <c r="J199" s="89">
        <v>0.05</v>
      </c>
      <c r="K199" s="114">
        <f t="shared" si="2"/>
        <v>0</v>
      </c>
      <c r="L199" s="120"/>
    </row>
    <row r="200" spans="1:12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120"/>
      <c r="J200" s="89">
        <v>0.05</v>
      </c>
      <c r="K200" s="114">
        <f t="shared" si="2"/>
        <v>0</v>
      </c>
      <c r="L200" s="120"/>
    </row>
    <row r="201" spans="1:12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120"/>
      <c r="J201" s="89">
        <v>0.05</v>
      </c>
      <c r="K201" s="114">
        <f t="shared" ref="K201:K264" si="3">((IF(E201=2,1*0.2,E201*0.2))+(IF(F201=2,1*0.2,F201*0.2))+(IF(G201=2,1*0.2,G201*0.2))+(IF(H201=2,1*0.2,H201*0.2))+(IF(I201=2,1*0.2,I201*0.2)))*J201</f>
        <v>0</v>
      </c>
      <c r="L201" s="120"/>
    </row>
    <row r="202" spans="1:12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120"/>
      <c r="J202" s="89">
        <v>0.05</v>
      </c>
      <c r="K202" s="114">
        <f t="shared" si="3"/>
        <v>0</v>
      </c>
      <c r="L202" s="120"/>
    </row>
    <row r="203" spans="1:12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120"/>
      <c r="J203" s="89">
        <v>0.05</v>
      </c>
      <c r="K203" s="114">
        <f t="shared" si="3"/>
        <v>0</v>
      </c>
      <c r="L203" s="120"/>
    </row>
    <row r="204" spans="1:12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120"/>
      <c r="J204" s="89">
        <v>0.05</v>
      </c>
      <c r="K204" s="114">
        <f t="shared" si="3"/>
        <v>0</v>
      </c>
      <c r="L204" s="120"/>
    </row>
    <row r="205" spans="1:12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120"/>
      <c r="J205" s="89">
        <v>0.05</v>
      </c>
      <c r="K205" s="114">
        <f t="shared" si="3"/>
        <v>0</v>
      </c>
      <c r="L205" s="120"/>
    </row>
    <row r="206" spans="1:12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120"/>
      <c r="J206" s="89">
        <v>0.05</v>
      </c>
      <c r="K206" s="114">
        <f t="shared" si="3"/>
        <v>0</v>
      </c>
      <c r="L206" s="120"/>
    </row>
    <row r="207" spans="1:12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120"/>
      <c r="J207" s="89">
        <v>0.05</v>
      </c>
      <c r="K207" s="114">
        <f t="shared" si="3"/>
        <v>0</v>
      </c>
      <c r="L207" s="120"/>
    </row>
    <row r="208" spans="1:12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120"/>
      <c r="J208" s="89">
        <v>0.05</v>
      </c>
      <c r="K208" s="114">
        <f t="shared" si="3"/>
        <v>0</v>
      </c>
      <c r="L208" s="120"/>
    </row>
    <row r="209" spans="1:12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120"/>
      <c r="J209" s="89">
        <v>0.05</v>
      </c>
      <c r="K209" s="114">
        <f t="shared" si="3"/>
        <v>0</v>
      </c>
      <c r="L209" s="120"/>
    </row>
    <row r="210" spans="1:12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120"/>
      <c r="J210" s="89">
        <v>0.05</v>
      </c>
      <c r="K210" s="114">
        <f t="shared" si="3"/>
        <v>0</v>
      </c>
      <c r="L210" s="120"/>
    </row>
    <row r="211" spans="1:12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120"/>
      <c r="J211" s="89">
        <v>0.05</v>
      </c>
      <c r="K211" s="114">
        <f t="shared" si="3"/>
        <v>0</v>
      </c>
      <c r="L211" s="120"/>
    </row>
    <row r="212" spans="1:12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120"/>
      <c r="J212" s="89">
        <v>0.05</v>
      </c>
      <c r="K212" s="114">
        <f t="shared" si="3"/>
        <v>0</v>
      </c>
      <c r="L212" s="120"/>
    </row>
    <row r="213" spans="1:12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120"/>
      <c r="J213" s="89">
        <v>0.05</v>
      </c>
      <c r="K213" s="114">
        <f t="shared" si="3"/>
        <v>0</v>
      </c>
      <c r="L213" s="120"/>
    </row>
    <row r="214" spans="1:12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120"/>
      <c r="J214" s="89">
        <v>0.05</v>
      </c>
      <c r="K214" s="114">
        <f t="shared" si="3"/>
        <v>0</v>
      </c>
      <c r="L214" s="120"/>
    </row>
    <row r="215" spans="1:12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120"/>
      <c r="J215" s="89">
        <v>0.05</v>
      </c>
      <c r="K215" s="114">
        <f t="shared" si="3"/>
        <v>0</v>
      </c>
      <c r="L215" s="120"/>
    </row>
    <row r="216" spans="1:12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120"/>
      <c r="J216" s="89">
        <v>0.05</v>
      </c>
      <c r="K216" s="114">
        <f t="shared" si="3"/>
        <v>0</v>
      </c>
      <c r="L216" s="120"/>
    </row>
    <row r="217" spans="1:12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120"/>
      <c r="J217" s="89">
        <v>0.05</v>
      </c>
      <c r="K217" s="114">
        <f t="shared" si="3"/>
        <v>0</v>
      </c>
      <c r="L217" s="120"/>
    </row>
    <row r="218" spans="1:12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120"/>
      <c r="J218" s="89">
        <v>0.05</v>
      </c>
      <c r="K218" s="114">
        <f t="shared" si="3"/>
        <v>0</v>
      </c>
      <c r="L218" s="120"/>
    </row>
    <row r="219" spans="1:12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120"/>
      <c r="J219" s="89">
        <v>0.05</v>
      </c>
      <c r="K219" s="114">
        <f t="shared" si="3"/>
        <v>0</v>
      </c>
      <c r="L219" s="120"/>
    </row>
    <row r="220" spans="1:12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120"/>
      <c r="J220" s="89">
        <v>0.05</v>
      </c>
      <c r="K220" s="114">
        <f t="shared" si="3"/>
        <v>0</v>
      </c>
      <c r="L220" s="120"/>
    </row>
    <row r="221" spans="1:12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120"/>
      <c r="J221" s="89">
        <v>0.05</v>
      </c>
      <c r="K221" s="114">
        <f t="shared" si="3"/>
        <v>0</v>
      </c>
      <c r="L221" s="120"/>
    </row>
    <row r="222" spans="1:12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120"/>
      <c r="J222" s="89">
        <v>0.05</v>
      </c>
      <c r="K222" s="114">
        <f t="shared" si="3"/>
        <v>0</v>
      </c>
      <c r="L222" s="120"/>
    </row>
    <row r="223" spans="1:12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120"/>
      <c r="J223" s="89">
        <v>0.05</v>
      </c>
      <c r="K223" s="114">
        <f t="shared" si="3"/>
        <v>0</v>
      </c>
      <c r="L223" s="120"/>
    </row>
    <row r="224" spans="1:12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120"/>
      <c r="J224" s="89">
        <v>0.05</v>
      </c>
      <c r="K224" s="114">
        <f t="shared" si="3"/>
        <v>0</v>
      </c>
      <c r="L224" s="120"/>
    </row>
    <row r="225" spans="1:12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120"/>
      <c r="J225" s="89">
        <v>0.05</v>
      </c>
      <c r="K225" s="114">
        <f t="shared" si="3"/>
        <v>0</v>
      </c>
      <c r="L225" s="120"/>
    </row>
    <row r="226" spans="1:12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120"/>
      <c r="J226" s="89">
        <v>0.05</v>
      </c>
      <c r="K226" s="114">
        <f t="shared" si="3"/>
        <v>0</v>
      </c>
      <c r="L226" s="120"/>
    </row>
    <row r="227" spans="1:12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120"/>
      <c r="J227" s="89">
        <v>0.05</v>
      </c>
      <c r="K227" s="114">
        <f t="shared" si="3"/>
        <v>0</v>
      </c>
      <c r="L227" s="120"/>
    </row>
    <row r="228" spans="1:12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120"/>
      <c r="J228" s="89">
        <v>0.05</v>
      </c>
      <c r="K228" s="114">
        <f t="shared" si="3"/>
        <v>0</v>
      </c>
      <c r="L228" s="120"/>
    </row>
    <row r="229" spans="1:12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120"/>
      <c r="J229" s="89">
        <v>0.05</v>
      </c>
      <c r="K229" s="114">
        <f t="shared" si="3"/>
        <v>0</v>
      </c>
      <c r="L229" s="120"/>
    </row>
    <row r="230" spans="1:12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120"/>
      <c r="J230" s="89">
        <v>0.05</v>
      </c>
      <c r="K230" s="114">
        <f t="shared" si="3"/>
        <v>0</v>
      </c>
      <c r="L230" s="120"/>
    </row>
    <row r="231" spans="1:12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120"/>
      <c r="J231" s="89">
        <v>0.05</v>
      </c>
      <c r="K231" s="114">
        <f t="shared" si="3"/>
        <v>0</v>
      </c>
      <c r="L231" s="120"/>
    </row>
    <row r="232" spans="1:12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120"/>
      <c r="J232" s="89">
        <v>0.05</v>
      </c>
      <c r="K232" s="114">
        <f t="shared" si="3"/>
        <v>0</v>
      </c>
      <c r="L232" s="120"/>
    </row>
    <row r="233" spans="1:12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120"/>
      <c r="J233" s="89">
        <v>0.05</v>
      </c>
      <c r="K233" s="114">
        <f t="shared" si="3"/>
        <v>0</v>
      </c>
      <c r="L233" s="120"/>
    </row>
    <row r="234" spans="1:12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120"/>
      <c r="J234" s="89">
        <v>0.05</v>
      </c>
      <c r="K234" s="114">
        <f t="shared" si="3"/>
        <v>0</v>
      </c>
      <c r="L234" s="120"/>
    </row>
    <row r="235" spans="1:12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120"/>
      <c r="J235" s="89">
        <v>0.05</v>
      </c>
      <c r="K235" s="114">
        <f t="shared" si="3"/>
        <v>0</v>
      </c>
      <c r="L235" s="120"/>
    </row>
    <row r="236" spans="1:12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120"/>
      <c r="J236" s="89">
        <v>0.05</v>
      </c>
      <c r="K236" s="114">
        <f t="shared" si="3"/>
        <v>0</v>
      </c>
      <c r="L236" s="120"/>
    </row>
    <row r="237" spans="1:12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120"/>
      <c r="J237" s="89">
        <v>0.05</v>
      </c>
      <c r="K237" s="114">
        <f t="shared" si="3"/>
        <v>0</v>
      </c>
      <c r="L237" s="120"/>
    </row>
    <row r="238" spans="1:12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120"/>
      <c r="J238" s="89">
        <v>0.05</v>
      </c>
      <c r="K238" s="114">
        <f t="shared" si="3"/>
        <v>0</v>
      </c>
      <c r="L238" s="120"/>
    </row>
    <row r="239" spans="1:12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120"/>
      <c r="J239" s="89">
        <v>0.05</v>
      </c>
      <c r="K239" s="114">
        <f t="shared" si="3"/>
        <v>0</v>
      </c>
      <c r="L239" s="120"/>
    </row>
    <row r="240" spans="1:12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120"/>
      <c r="J240" s="89">
        <v>0.05</v>
      </c>
      <c r="K240" s="114">
        <f t="shared" si="3"/>
        <v>0</v>
      </c>
      <c r="L240" s="120"/>
    </row>
    <row r="241" spans="1:12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120"/>
      <c r="J241" s="89">
        <v>0.05</v>
      </c>
      <c r="K241" s="114">
        <f t="shared" si="3"/>
        <v>0</v>
      </c>
      <c r="L241" s="120"/>
    </row>
    <row r="242" spans="1:12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120"/>
      <c r="J242" s="89">
        <v>0.05</v>
      </c>
      <c r="K242" s="114">
        <f t="shared" si="3"/>
        <v>0</v>
      </c>
      <c r="L242" s="120"/>
    </row>
    <row r="243" spans="1:12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120"/>
      <c r="J243" s="89">
        <v>0.05</v>
      </c>
      <c r="K243" s="114">
        <f t="shared" si="3"/>
        <v>0</v>
      </c>
      <c r="L243" s="120"/>
    </row>
    <row r="244" spans="1:12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120"/>
      <c r="J244" s="89">
        <v>0.05</v>
      </c>
      <c r="K244" s="114">
        <f t="shared" si="3"/>
        <v>0</v>
      </c>
      <c r="L244" s="120"/>
    </row>
    <row r="245" spans="1:12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120"/>
      <c r="J245" s="89">
        <v>0.05</v>
      </c>
      <c r="K245" s="114">
        <f t="shared" si="3"/>
        <v>0</v>
      </c>
      <c r="L245" s="120"/>
    </row>
    <row r="246" spans="1:12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120"/>
      <c r="J246" s="89">
        <v>0.05</v>
      </c>
      <c r="K246" s="114">
        <f t="shared" si="3"/>
        <v>0</v>
      </c>
      <c r="L246" s="120"/>
    </row>
    <row r="247" spans="1:12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120"/>
      <c r="J247" s="89">
        <v>0.05</v>
      </c>
      <c r="K247" s="114">
        <f t="shared" si="3"/>
        <v>0</v>
      </c>
      <c r="L247" s="120"/>
    </row>
    <row r="248" spans="1:12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120"/>
      <c r="J248" s="89">
        <v>0.05</v>
      </c>
      <c r="K248" s="114">
        <f t="shared" si="3"/>
        <v>0</v>
      </c>
      <c r="L248" s="120"/>
    </row>
    <row r="249" spans="1:12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120"/>
      <c r="J249" s="89">
        <v>0.05</v>
      </c>
      <c r="K249" s="114">
        <f t="shared" si="3"/>
        <v>0</v>
      </c>
      <c r="L249" s="120"/>
    </row>
    <row r="250" spans="1:12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120"/>
      <c r="J250" s="89">
        <v>0.05</v>
      </c>
      <c r="K250" s="114">
        <f t="shared" si="3"/>
        <v>0</v>
      </c>
      <c r="L250" s="120"/>
    </row>
    <row r="251" spans="1:12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120"/>
      <c r="J251" s="89">
        <v>0.05</v>
      </c>
      <c r="K251" s="114">
        <f t="shared" si="3"/>
        <v>0</v>
      </c>
      <c r="L251" s="120"/>
    </row>
    <row r="252" spans="1:12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120"/>
      <c r="J252" s="89">
        <v>0.05</v>
      </c>
      <c r="K252" s="114">
        <f t="shared" si="3"/>
        <v>0</v>
      </c>
      <c r="L252" s="120"/>
    </row>
    <row r="253" spans="1:12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120"/>
      <c r="J253" s="89">
        <v>0.05</v>
      </c>
      <c r="K253" s="114">
        <f t="shared" si="3"/>
        <v>0</v>
      </c>
      <c r="L253" s="120"/>
    </row>
    <row r="254" spans="1:12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120"/>
      <c r="J254" s="89">
        <v>0.05</v>
      </c>
      <c r="K254" s="114">
        <f t="shared" si="3"/>
        <v>0</v>
      </c>
      <c r="L254" s="120"/>
    </row>
    <row r="255" spans="1:12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120"/>
      <c r="J255" s="89">
        <v>0.05</v>
      </c>
      <c r="K255" s="114">
        <f t="shared" si="3"/>
        <v>0</v>
      </c>
      <c r="L255" s="120"/>
    </row>
    <row r="256" spans="1:12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120"/>
      <c r="J256" s="89">
        <v>0.05</v>
      </c>
      <c r="K256" s="114">
        <f t="shared" si="3"/>
        <v>0</v>
      </c>
      <c r="L256" s="120"/>
    </row>
    <row r="257" spans="1:12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120"/>
      <c r="J257" s="89">
        <v>0.05</v>
      </c>
      <c r="K257" s="114">
        <f t="shared" si="3"/>
        <v>0</v>
      </c>
      <c r="L257" s="120"/>
    </row>
    <row r="258" spans="1:12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120"/>
      <c r="J258" s="89">
        <v>0.05</v>
      </c>
      <c r="K258" s="114">
        <f t="shared" si="3"/>
        <v>0</v>
      </c>
      <c r="L258" s="120"/>
    </row>
    <row r="259" spans="1:12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120"/>
      <c r="J259" s="89">
        <v>0.05</v>
      </c>
      <c r="K259" s="114">
        <f t="shared" si="3"/>
        <v>0</v>
      </c>
      <c r="L259" s="120"/>
    </row>
    <row r="260" spans="1:12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120"/>
      <c r="J260" s="89">
        <v>0.05</v>
      </c>
      <c r="K260" s="114">
        <f t="shared" si="3"/>
        <v>0</v>
      </c>
      <c r="L260" s="120"/>
    </row>
    <row r="261" spans="1:12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120"/>
      <c r="J261" s="89">
        <v>0.05</v>
      </c>
      <c r="K261" s="114">
        <f t="shared" si="3"/>
        <v>0</v>
      </c>
      <c r="L261" s="120"/>
    </row>
    <row r="262" spans="1:12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120"/>
      <c r="J262" s="89">
        <v>0.05</v>
      </c>
      <c r="K262" s="114">
        <f t="shared" si="3"/>
        <v>0</v>
      </c>
      <c r="L262" s="120"/>
    </row>
    <row r="263" spans="1:12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120"/>
      <c r="J263" s="89">
        <v>0.05</v>
      </c>
      <c r="K263" s="114">
        <f t="shared" si="3"/>
        <v>0</v>
      </c>
      <c r="L263" s="120"/>
    </row>
    <row r="264" spans="1:12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120"/>
      <c r="J264" s="89">
        <v>0.05</v>
      </c>
      <c r="K264" s="114">
        <f t="shared" si="3"/>
        <v>0</v>
      </c>
      <c r="L264" s="120"/>
    </row>
    <row r="265" spans="1:12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120"/>
      <c r="J265" s="89">
        <v>0.05</v>
      </c>
      <c r="K265" s="114">
        <f t="shared" ref="K265:K307" si="4">((IF(E265=2,1*0.2,E265*0.2))+(IF(F265=2,1*0.2,F265*0.2))+(IF(G265=2,1*0.2,G265*0.2))+(IF(H265=2,1*0.2,H265*0.2))+(IF(I265=2,1*0.2,I265*0.2)))*J265</f>
        <v>0</v>
      </c>
      <c r="L265" s="120"/>
    </row>
    <row r="266" spans="1:12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120"/>
      <c r="J266" s="89">
        <v>0.05</v>
      </c>
      <c r="K266" s="114">
        <f t="shared" si="4"/>
        <v>0</v>
      </c>
      <c r="L266" s="120"/>
    </row>
    <row r="267" spans="1:12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120"/>
      <c r="J267" s="89">
        <v>0.05</v>
      </c>
      <c r="K267" s="114">
        <f t="shared" si="4"/>
        <v>0</v>
      </c>
      <c r="L267" s="120"/>
    </row>
    <row r="268" spans="1:12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120"/>
      <c r="J268" s="89">
        <v>0.05</v>
      </c>
      <c r="K268" s="114">
        <f t="shared" si="4"/>
        <v>0</v>
      </c>
      <c r="L268" s="120"/>
    </row>
    <row r="269" spans="1:12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120"/>
      <c r="J269" s="89">
        <v>0.05</v>
      </c>
      <c r="K269" s="114">
        <f t="shared" si="4"/>
        <v>0</v>
      </c>
      <c r="L269" s="120"/>
    </row>
    <row r="270" spans="1:12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120"/>
      <c r="J270" s="89">
        <v>0.05</v>
      </c>
      <c r="K270" s="114">
        <f t="shared" si="4"/>
        <v>0</v>
      </c>
      <c r="L270" s="120"/>
    </row>
    <row r="271" spans="1:12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120"/>
      <c r="J271" s="89">
        <v>0.05</v>
      </c>
      <c r="K271" s="114">
        <f t="shared" si="4"/>
        <v>0</v>
      </c>
      <c r="L271" s="120"/>
    </row>
    <row r="272" spans="1:12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120"/>
      <c r="J272" s="89">
        <v>0.05</v>
      </c>
      <c r="K272" s="114">
        <f t="shared" si="4"/>
        <v>0</v>
      </c>
      <c r="L272" s="120"/>
    </row>
    <row r="273" spans="1:12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120"/>
      <c r="J273" s="89">
        <v>0.05</v>
      </c>
      <c r="K273" s="114">
        <f t="shared" si="4"/>
        <v>0</v>
      </c>
      <c r="L273" s="120"/>
    </row>
    <row r="274" spans="1:12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120"/>
      <c r="J274" s="89">
        <v>0.05</v>
      </c>
      <c r="K274" s="114">
        <f t="shared" si="4"/>
        <v>0</v>
      </c>
      <c r="L274" s="120"/>
    </row>
    <row r="275" spans="1:12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120"/>
      <c r="J275" s="89">
        <v>0.05</v>
      </c>
      <c r="K275" s="114">
        <f t="shared" si="4"/>
        <v>0</v>
      </c>
      <c r="L275" s="120"/>
    </row>
    <row r="276" spans="1:12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120"/>
      <c r="J276" s="89">
        <v>0.05</v>
      </c>
      <c r="K276" s="114">
        <f t="shared" si="4"/>
        <v>0</v>
      </c>
      <c r="L276" s="120"/>
    </row>
    <row r="277" spans="1:12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120"/>
      <c r="J277" s="89">
        <v>0.05</v>
      </c>
      <c r="K277" s="114">
        <f t="shared" si="4"/>
        <v>0</v>
      </c>
      <c r="L277" s="120"/>
    </row>
    <row r="278" spans="1:12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120"/>
      <c r="J278" s="89">
        <v>0.05</v>
      </c>
      <c r="K278" s="114">
        <f t="shared" si="4"/>
        <v>0</v>
      </c>
      <c r="L278" s="120"/>
    </row>
    <row r="279" spans="1:12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120"/>
      <c r="J279" s="89">
        <v>0.05</v>
      </c>
      <c r="K279" s="114">
        <f t="shared" si="4"/>
        <v>0</v>
      </c>
      <c r="L279" s="120"/>
    </row>
    <row r="280" spans="1:12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120"/>
      <c r="J280" s="89">
        <v>0.05</v>
      </c>
      <c r="K280" s="114">
        <f t="shared" si="4"/>
        <v>0</v>
      </c>
      <c r="L280" s="120"/>
    </row>
    <row r="281" spans="1:12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120"/>
      <c r="J281" s="89">
        <v>0.05</v>
      </c>
      <c r="K281" s="114">
        <f t="shared" si="4"/>
        <v>0</v>
      </c>
      <c r="L281" s="120"/>
    </row>
    <row r="282" spans="1:12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120"/>
      <c r="J282" s="89">
        <v>0.05</v>
      </c>
      <c r="K282" s="114">
        <f t="shared" si="4"/>
        <v>0</v>
      </c>
      <c r="L282" s="120"/>
    </row>
    <row r="283" spans="1:12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120"/>
      <c r="J283" s="89">
        <v>0.05</v>
      </c>
      <c r="K283" s="114">
        <f t="shared" si="4"/>
        <v>0</v>
      </c>
      <c r="L283" s="120"/>
    </row>
    <row r="284" spans="1:12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120"/>
      <c r="J284" s="89">
        <v>0.05</v>
      </c>
      <c r="K284" s="114">
        <f t="shared" si="4"/>
        <v>0</v>
      </c>
      <c r="L284" s="120"/>
    </row>
    <row r="285" spans="1:12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120"/>
      <c r="J285" s="89">
        <v>0.05</v>
      </c>
      <c r="K285" s="114">
        <f t="shared" si="4"/>
        <v>0</v>
      </c>
      <c r="L285" s="120"/>
    </row>
    <row r="286" spans="1:12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120"/>
      <c r="J286" s="89">
        <v>0.05</v>
      </c>
      <c r="K286" s="114">
        <f t="shared" si="4"/>
        <v>0</v>
      </c>
      <c r="L286" s="120"/>
    </row>
    <row r="287" spans="1:12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120"/>
      <c r="J287" s="89">
        <v>0.05</v>
      </c>
      <c r="K287" s="114">
        <f t="shared" si="4"/>
        <v>0</v>
      </c>
      <c r="L287" s="120"/>
    </row>
    <row r="288" spans="1:12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120"/>
      <c r="J288" s="89">
        <v>0.05</v>
      </c>
      <c r="K288" s="114">
        <f t="shared" si="4"/>
        <v>0</v>
      </c>
      <c r="L288" s="120"/>
    </row>
    <row r="289" spans="1:12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120"/>
      <c r="J289" s="89">
        <v>0.05</v>
      </c>
      <c r="K289" s="114">
        <f t="shared" si="4"/>
        <v>0</v>
      </c>
      <c r="L289" s="120"/>
    </row>
    <row r="290" spans="1:12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120"/>
      <c r="J290" s="89">
        <v>0.05</v>
      </c>
      <c r="K290" s="114">
        <f t="shared" si="4"/>
        <v>0</v>
      </c>
      <c r="L290" s="120"/>
    </row>
    <row r="291" spans="1:12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120"/>
      <c r="J291" s="89">
        <v>0.05</v>
      </c>
      <c r="K291" s="114">
        <f t="shared" si="4"/>
        <v>0</v>
      </c>
      <c r="L291" s="120"/>
    </row>
    <row r="292" spans="1:12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120"/>
      <c r="J292" s="89">
        <v>0.05</v>
      </c>
      <c r="K292" s="114">
        <f t="shared" si="4"/>
        <v>0</v>
      </c>
      <c r="L292" s="120"/>
    </row>
    <row r="293" spans="1:12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120"/>
      <c r="J293" s="89">
        <v>0.05</v>
      </c>
      <c r="K293" s="114">
        <f t="shared" si="4"/>
        <v>0</v>
      </c>
      <c r="L293" s="120"/>
    </row>
    <row r="294" spans="1:12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120"/>
      <c r="J294" s="89">
        <v>0.05</v>
      </c>
      <c r="K294" s="114">
        <f t="shared" si="4"/>
        <v>0</v>
      </c>
      <c r="L294" s="120"/>
    </row>
    <row r="295" spans="1:12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120"/>
      <c r="J295" s="89">
        <v>0.05</v>
      </c>
      <c r="K295" s="114">
        <f t="shared" si="4"/>
        <v>0</v>
      </c>
      <c r="L295" s="120"/>
    </row>
    <row r="296" spans="1:12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120"/>
      <c r="J296" s="89">
        <v>0.05</v>
      </c>
      <c r="K296" s="114">
        <f t="shared" si="4"/>
        <v>0</v>
      </c>
      <c r="L296" s="120"/>
    </row>
    <row r="297" spans="1:12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120"/>
      <c r="J297" s="89">
        <v>0.05</v>
      </c>
      <c r="K297" s="114">
        <f t="shared" si="4"/>
        <v>0</v>
      </c>
      <c r="L297" s="120"/>
    </row>
    <row r="298" spans="1:12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120"/>
      <c r="J298" s="89">
        <v>0.05</v>
      </c>
      <c r="K298" s="114">
        <f t="shared" si="4"/>
        <v>0</v>
      </c>
      <c r="L298" s="120"/>
    </row>
    <row r="299" spans="1:12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120"/>
      <c r="J299" s="89">
        <v>0.05</v>
      </c>
      <c r="K299" s="114">
        <f t="shared" si="4"/>
        <v>0</v>
      </c>
      <c r="L299" s="120"/>
    </row>
    <row r="300" spans="1:12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120"/>
      <c r="J300" s="89">
        <v>0.05</v>
      </c>
      <c r="K300" s="114">
        <f t="shared" si="4"/>
        <v>0</v>
      </c>
      <c r="L300" s="120"/>
    </row>
    <row r="301" spans="1:12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120"/>
      <c r="J301" s="89">
        <v>0.05</v>
      </c>
      <c r="K301" s="114">
        <f t="shared" si="4"/>
        <v>0</v>
      </c>
      <c r="L301" s="120"/>
    </row>
    <row r="302" spans="1:12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120"/>
      <c r="J302" s="89">
        <v>0.05</v>
      </c>
      <c r="K302" s="114">
        <f t="shared" si="4"/>
        <v>0</v>
      </c>
      <c r="L302" s="120"/>
    </row>
    <row r="303" spans="1:12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120"/>
      <c r="J303" s="89">
        <v>0.05</v>
      </c>
      <c r="K303" s="114">
        <f t="shared" si="4"/>
        <v>0</v>
      </c>
      <c r="L303" s="120"/>
    </row>
    <row r="304" spans="1:12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120"/>
      <c r="J304" s="89">
        <v>0.05</v>
      </c>
      <c r="K304" s="114">
        <f t="shared" si="4"/>
        <v>0</v>
      </c>
      <c r="L304" s="120"/>
    </row>
    <row r="305" spans="1:12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120"/>
      <c r="J305" s="89">
        <v>0.05</v>
      </c>
      <c r="K305" s="114">
        <f t="shared" si="4"/>
        <v>0</v>
      </c>
      <c r="L305" s="120"/>
    </row>
    <row r="306" spans="1:12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120"/>
      <c r="J306" s="89">
        <v>0.05</v>
      </c>
      <c r="K306" s="114">
        <f t="shared" si="4"/>
        <v>0</v>
      </c>
      <c r="L306" s="120"/>
    </row>
    <row r="307" spans="1:12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120"/>
      <c r="J307" s="89">
        <v>0.05</v>
      </c>
      <c r="K307" s="114">
        <f t="shared" si="4"/>
        <v>0</v>
      </c>
      <c r="L307" s="120"/>
    </row>
  </sheetData>
  <sheetProtection password="CEE1" sheet="1" objects="1" scenarios="1"/>
  <mergeCells count="9">
    <mergeCell ref="A2:L2"/>
    <mergeCell ref="A4:A6"/>
    <mergeCell ref="E4:I4"/>
    <mergeCell ref="K4:K6"/>
    <mergeCell ref="L4:L6"/>
    <mergeCell ref="J4:J6"/>
    <mergeCell ref="B4:B6"/>
    <mergeCell ref="C4:C6"/>
    <mergeCell ref="D4:D6"/>
  </mergeCells>
  <pageMargins left="0.39370078740157483" right="0.23622047244094491" top="0.43307086614173229" bottom="0.74803149606299213" header="0.31496062992125984" footer="0.31496062992125984"/>
  <pageSetup paperSize="9" scale="39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I307"/>
  <sheetViews>
    <sheetView topLeftCell="E1" zoomScale="77" zoomScaleNormal="77" zoomScaleSheetLayoutView="80" workbookViewId="0">
      <selection activeCell="E14" sqref="E14"/>
    </sheetView>
  </sheetViews>
  <sheetFormatPr defaultRowHeight="14.4" x14ac:dyDescent="0.3"/>
  <cols>
    <col min="2" max="2" width="24" customWidth="1"/>
    <col min="3" max="4" width="35.5546875" customWidth="1"/>
    <col min="5" max="5" width="79.5546875" customWidth="1"/>
    <col min="6" max="6" width="67.44140625" customWidth="1"/>
    <col min="7" max="7" width="24.6640625" customWidth="1"/>
    <col min="8" max="8" width="25.6640625" customWidth="1"/>
    <col min="9" max="9" width="29.5546875" customWidth="1"/>
  </cols>
  <sheetData>
    <row r="1" spans="1:9" ht="15.6" x14ac:dyDescent="0.3">
      <c r="I1" s="93" t="s">
        <v>310</v>
      </c>
    </row>
    <row r="2" spans="1:9" ht="43.5" customHeight="1" x14ac:dyDescent="0.3">
      <c r="A2" s="217" t="s">
        <v>402</v>
      </c>
      <c r="B2" s="217"/>
      <c r="C2" s="217"/>
      <c r="D2" s="217"/>
      <c r="E2" s="217"/>
      <c r="F2" s="217"/>
      <c r="G2" s="217"/>
      <c r="H2" s="217"/>
      <c r="I2" s="217"/>
    </row>
    <row r="4" spans="1:9" ht="58.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18" t="s">
        <v>410</v>
      </c>
      <c r="F4" s="218"/>
      <c r="G4" s="216" t="s">
        <v>390</v>
      </c>
      <c r="H4" s="208" t="s">
        <v>364</v>
      </c>
      <c r="I4" s="208" t="s">
        <v>316</v>
      </c>
    </row>
    <row r="5" spans="1:9" ht="54" customHeight="1" x14ac:dyDescent="0.3">
      <c r="A5" s="200"/>
      <c r="B5" s="197"/>
      <c r="C5" s="197"/>
      <c r="D5" s="197"/>
      <c r="E5" s="99" t="s">
        <v>260</v>
      </c>
      <c r="F5" s="99" t="s">
        <v>267</v>
      </c>
      <c r="G5" s="209"/>
      <c r="H5" s="211"/>
      <c r="I5" s="211"/>
    </row>
    <row r="6" spans="1:9" ht="18.75" customHeight="1" x14ac:dyDescent="0.3">
      <c r="A6" s="201"/>
      <c r="B6" s="198"/>
      <c r="C6" s="198"/>
      <c r="D6" s="198"/>
      <c r="E6" s="109" t="s">
        <v>347</v>
      </c>
      <c r="F6" s="109" t="s">
        <v>347</v>
      </c>
      <c r="G6" s="210"/>
      <c r="H6" s="212"/>
      <c r="I6" s="105"/>
    </row>
    <row r="7" spans="1:9" ht="16.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95">
        <v>7</v>
      </c>
      <c r="H7" s="95">
        <v>8</v>
      </c>
      <c r="I7" s="95">
        <v>9</v>
      </c>
    </row>
    <row r="8" spans="1:9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21">
        <v>2</v>
      </c>
      <c r="F8" s="119">
        <v>1</v>
      </c>
      <c r="G8" s="88">
        <v>0.1</v>
      </c>
      <c r="H8" s="92">
        <f>((IF(E8=2,1*0.5,E8*0.5))+(IF(F8=2,1*0.5,F8*0.5)))*G8</f>
        <v>0.1</v>
      </c>
      <c r="I8" s="117" t="s">
        <v>438</v>
      </c>
    </row>
    <row r="9" spans="1:9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21">
        <v>2</v>
      </c>
      <c r="F9" s="119">
        <v>1</v>
      </c>
      <c r="G9" s="88">
        <v>0.1</v>
      </c>
      <c r="H9" s="92">
        <f t="shared" ref="H9:H72" si="0">((IF(E9=2,1*0.5,E9*0.5))+(IF(F9=2,1*0.5,F9*0.5)))*G9</f>
        <v>0.1</v>
      </c>
      <c r="I9" s="117" t="s">
        <v>438</v>
      </c>
    </row>
    <row r="10" spans="1:9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21">
        <v>1</v>
      </c>
      <c r="F10" s="119">
        <v>2</v>
      </c>
      <c r="G10" s="88">
        <v>0.1</v>
      </c>
      <c r="H10" s="92">
        <f t="shared" si="0"/>
        <v>0.1</v>
      </c>
      <c r="I10" s="117" t="s">
        <v>439</v>
      </c>
    </row>
    <row r="11" spans="1:9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21">
        <v>1</v>
      </c>
      <c r="F11" s="119">
        <v>2</v>
      </c>
      <c r="G11" s="88">
        <v>0.1</v>
      </c>
      <c r="H11" s="92">
        <f t="shared" si="0"/>
        <v>0.1</v>
      </c>
      <c r="I11" s="117" t="s">
        <v>439</v>
      </c>
    </row>
    <row r="12" spans="1:9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21">
        <v>1</v>
      </c>
      <c r="F12" s="119">
        <v>2</v>
      </c>
      <c r="G12" s="88">
        <v>0.1</v>
      </c>
      <c r="H12" s="92">
        <f t="shared" si="0"/>
        <v>0.1</v>
      </c>
      <c r="I12" s="117" t="s">
        <v>439</v>
      </c>
    </row>
    <row r="13" spans="1:9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21">
        <v>1</v>
      </c>
      <c r="F13" s="119">
        <v>2</v>
      </c>
      <c r="G13" s="88">
        <v>0.1</v>
      </c>
      <c r="H13" s="92">
        <f t="shared" si="0"/>
        <v>0.1</v>
      </c>
      <c r="I13" s="117" t="s">
        <v>439</v>
      </c>
    </row>
    <row r="14" spans="1:9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21">
        <v>1</v>
      </c>
      <c r="F14" s="119">
        <v>2</v>
      </c>
      <c r="G14" s="88">
        <v>0.1</v>
      </c>
      <c r="H14" s="92">
        <f t="shared" si="0"/>
        <v>0.1</v>
      </c>
      <c r="I14" s="117" t="s">
        <v>439</v>
      </c>
    </row>
    <row r="15" spans="1:9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9">
        <v>1</v>
      </c>
      <c r="F15" s="128">
        <v>2</v>
      </c>
      <c r="G15" s="88">
        <v>0.1</v>
      </c>
      <c r="H15" s="92">
        <f t="shared" si="0"/>
        <v>0.1</v>
      </c>
      <c r="I15" s="117" t="s">
        <v>439</v>
      </c>
    </row>
    <row r="16" spans="1:9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21">
        <v>1</v>
      </c>
      <c r="F16" s="119">
        <v>2</v>
      </c>
      <c r="G16" s="88">
        <v>0.1</v>
      </c>
      <c r="H16" s="92">
        <f t="shared" si="0"/>
        <v>0.1</v>
      </c>
      <c r="I16" s="117" t="s">
        <v>439</v>
      </c>
    </row>
    <row r="17" spans="1:9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21">
        <v>2</v>
      </c>
      <c r="F17" s="119">
        <v>1</v>
      </c>
      <c r="G17" s="88">
        <v>0.1</v>
      </c>
      <c r="H17" s="92">
        <f t="shared" si="0"/>
        <v>0.1</v>
      </c>
      <c r="I17" s="117" t="s">
        <v>438</v>
      </c>
    </row>
    <row r="18" spans="1:9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f>'Таблица 1'!D18</f>
        <v>44209</v>
      </c>
      <c r="E18" s="121">
        <v>1</v>
      </c>
      <c r="F18" s="119">
        <v>2</v>
      </c>
      <c r="G18" s="88">
        <v>0.1</v>
      </c>
      <c r="H18" s="92">
        <f t="shared" si="0"/>
        <v>0.1</v>
      </c>
      <c r="I18" s="117" t="s">
        <v>439</v>
      </c>
    </row>
    <row r="19" spans="1:9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21">
        <v>2</v>
      </c>
      <c r="F19" s="119">
        <v>1</v>
      </c>
      <c r="G19" s="88">
        <v>0.1</v>
      </c>
      <c r="H19" s="92">
        <f t="shared" si="0"/>
        <v>0.1</v>
      </c>
      <c r="I19" s="117" t="s">
        <v>438</v>
      </c>
    </row>
    <row r="20" spans="1:9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21">
        <v>1</v>
      </c>
      <c r="F20" s="119">
        <v>2</v>
      </c>
      <c r="G20" s="88">
        <v>0.1</v>
      </c>
      <c r="H20" s="92">
        <f t="shared" si="0"/>
        <v>0.1</v>
      </c>
      <c r="I20" s="117" t="s">
        <v>439</v>
      </c>
    </row>
    <row r="21" spans="1:9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21">
        <v>2</v>
      </c>
      <c r="F21" s="119">
        <v>1</v>
      </c>
      <c r="G21" s="88">
        <v>0.1</v>
      </c>
      <c r="H21" s="92">
        <f t="shared" si="0"/>
        <v>0.1</v>
      </c>
      <c r="I21" s="117" t="s">
        <v>438</v>
      </c>
    </row>
    <row r="22" spans="1:9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21">
        <v>2</v>
      </c>
      <c r="F22" s="119">
        <v>1</v>
      </c>
      <c r="G22" s="88">
        <v>0.1</v>
      </c>
      <c r="H22" s="92">
        <f t="shared" si="0"/>
        <v>0.1</v>
      </c>
      <c r="I22" s="117" t="s">
        <v>438</v>
      </c>
    </row>
    <row r="23" spans="1:9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9">
        <v>2</v>
      </c>
      <c r="F23" s="128">
        <v>1</v>
      </c>
      <c r="G23" s="88">
        <v>0.1</v>
      </c>
      <c r="H23" s="92">
        <f t="shared" si="0"/>
        <v>0.1</v>
      </c>
      <c r="I23" s="117" t="s">
        <v>438</v>
      </c>
    </row>
    <row r="24" spans="1:9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88">
        <v>0.1</v>
      </c>
      <c r="H24" s="92">
        <f t="shared" si="0"/>
        <v>0</v>
      </c>
      <c r="I24" s="120"/>
    </row>
    <row r="25" spans="1:9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88">
        <v>0.1</v>
      </c>
      <c r="H25" s="92">
        <f t="shared" si="0"/>
        <v>0</v>
      </c>
      <c r="I25" s="120"/>
    </row>
    <row r="26" spans="1:9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88">
        <v>0.1</v>
      </c>
      <c r="H26" s="92">
        <f t="shared" si="0"/>
        <v>0</v>
      </c>
      <c r="I26" s="120"/>
    </row>
    <row r="27" spans="1:9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88">
        <v>0.1</v>
      </c>
      <c r="H27" s="92">
        <f t="shared" si="0"/>
        <v>0</v>
      </c>
      <c r="I27" s="120"/>
    </row>
    <row r="28" spans="1:9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88">
        <v>0.1</v>
      </c>
      <c r="H28" s="92">
        <f t="shared" si="0"/>
        <v>0</v>
      </c>
      <c r="I28" s="120"/>
    </row>
    <row r="29" spans="1:9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88">
        <v>0.1</v>
      </c>
      <c r="H29" s="92">
        <f t="shared" si="0"/>
        <v>0</v>
      </c>
      <c r="I29" s="120"/>
    </row>
    <row r="30" spans="1:9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88">
        <v>0.1</v>
      </c>
      <c r="H30" s="92">
        <f t="shared" si="0"/>
        <v>0</v>
      </c>
      <c r="I30" s="120"/>
    </row>
    <row r="31" spans="1:9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88">
        <v>0.1</v>
      </c>
      <c r="H31" s="92">
        <f t="shared" si="0"/>
        <v>0</v>
      </c>
      <c r="I31" s="120"/>
    </row>
    <row r="32" spans="1:9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88">
        <v>0.1</v>
      </c>
      <c r="H32" s="92">
        <f t="shared" si="0"/>
        <v>0</v>
      </c>
      <c r="I32" s="120"/>
    </row>
    <row r="33" spans="1:9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88">
        <v>0.1</v>
      </c>
      <c r="H33" s="92">
        <f t="shared" si="0"/>
        <v>0</v>
      </c>
      <c r="I33" s="120"/>
    </row>
    <row r="34" spans="1:9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88">
        <v>0.1</v>
      </c>
      <c r="H34" s="92">
        <f t="shared" si="0"/>
        <v>0</v>
      </c>
      <c r="I34" s="120"/>
    </row>
    <row r="35" spans="1:9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88">
        <v>0.1</v>
      </c>
      <c r="H35" s="92">
        <f t="shared" si="0"/>
        <v>0</v>
      </c>
      <c r="I35" s="120"/>
    </row>
    <row r="36" spans="1:9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88">
        <v>0.1</v>
      </c>
      <c r="H36" s="92">
        <f t="shared" si="0"/>
        <v>0</v>
      </c>
      <c r="I36" s="120"/>
    </row>
    <row r="37" spans="1:9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88">
        <v>0.1</v>
      </c>
      <c r="H37" s="92">
        <f t="shared" si="0"/>
        <v>0</v>
      </c>
      <c r="I37" s="120"/>
    </row>
    <row r="38" spans="1:9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88">
        <v>0.1</v>
      </c>
      <c r="H38" s="92">
        <f t="shared" si="0"/>
        <v>0</v>
      </c>
      <c r="I38" s="120"/>
    </row>
    <row r="39" spans="1:9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88">
        <v>0.1</v>
      </c>
      <c r="H39" s="92">
        <f t="shared" si="0"/>
        <v>0</v>
      </c>
      <c r="I39" s="120"/>
    </row>
    <row r="40" spans="1:9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88">
        <v>0.1</v>
      </c>
      <c r="H40" s="92">
        <f t="shared" si="0"/>
        <v>0</v>
      </c>
      <c r="I40" s="120"/>
    </row>
    <row r="41" spans="1:9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88">
        <v>0.1</v>
      </c>
      <c r="H41" s="92">
        <f t="shared" si="0"/>
        <v>0</v>
      </c>
      <c r="I41" s="120"/>
    </row>
    <row r="42" spans="1:9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88">
        <v>0.1</v>
      </c>
      <c r="H42" s="92">
        <f t="shared" si="0"/>
        <v>0</v>
      </c>
      <c r="I42" s="120"/>
    </row>
    <row r="43" spans="1:9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88">
        <v>0.1</v>
      </c>
      <c r="H43" s="92">
        <f t="shared" si="0"/>
        <v>0</v>
      </c>
      <c r="I43" s="120"/>
    </row>
    <row r="44" spans="1:9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88">
        <v>0.1</v>
      </c>
      <c r="H44" s="92">
        <f t="shared" si="0"/>
        <v>0</v>
      </c>
      <c r="I44" s="120"/>
    </row>
    <row r="45" spans="1:9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88">
        <v>0.1</v>
      </c>
      <c r="H45" s="92">
        <f t="shared" si="0"/>
        <v>0</v>
      </c>
      <c r="I45" s="120"/>
    </row>
    <row r="46" spans="1:9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88">
        <v>0.1</v>
      </c>
      <c r="H46" s="92">
        <f t="shared" si="0"/>
        <v>0</v>
      </c>
      <c r="I46" s="120"/>
    </row>
    <row r="47" spans="1:9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88">
        <v>0.1</v>
      </c>
      <c r="H47" s="92">
        <f t="shared" si="0"/>
        <v>0</v>
      </c>
      <c r="I47" s="120"/>
    </row>
    <row r="48" spans="1:9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88">
        <v>0.1</v>
      </c>
      <c r="H48" s="92">
        <f t="shared" si="0"/>
        <v>0</v>
      </c>
      <c r="I48" s="120"/>
    </row>
    <row r="49" spans="1:9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88">
        <v>0.1</v>
      </c>
      <c r="H49" s="92">
        <f t="shared" si="0"/>
        <v>0</v>
      </c>
      <c r="I49" s="120"/>
    </row>
    <row r="50" spans="1:9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88">
        <v>0.1</v>
      </c>
      <c r="H50" s="92">
        <f t="shared" si="0"/>
        <v>0</v>
      </c>
      <c r="I50" s="120"/>
    </row>
    <row r="51" spans="1:9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88">
        <v>0.1</v>
      </c>
      <c r="H51" s="92">
        <f t="shared" si="0"/>
        <v>0</v>
      </c>
      <c r="I51" s="120"/>
    </row>
    <row r="52" spans="1:9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88">
        <v>0.1</v>
      </c>
      <c r="H52" s="92">
        <f t="shared" si="0"/>
        <v>0</v>
      </c>
      <c r="I52" s="120"/>
    </row>
    <row r="53" spans="1:9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88">
        <v>0.1</v>
      </c>
      <c r="H53" s="92">
        <f t="shared" si="0"/>
        <v>0</v>
      </c>
      <c r="I53" s="120"/>
    </row>
    <row r="54" spans="1:9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88">
        <v>0.1</v>
      </c>
      <c r="H54" s="92">
        <f t="shared" si="0"/>
        <v>0</v>
      </c>
      <c r="I54" s="120"/>
    </row>
    <row r="55" spans="1:9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88">
        <v>0.1</v>
      </c>
      <c r="H55" s="92">
        <f t="shared" si="0"/>
        <v>0</v>
      </c>
      <c r="I55" s="120"/>
    </row>
    <row r="56" spans="1:9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88">
        <v>0.1</v>
      </c>
      <c r="H56" s="92">
        <f t="shared" si="0"/>
        <v>0</v>
      </c>
      <c r="I56" s="120"/>
    </row>
    <row r="57" spans="1:9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88">
        <v>0.1</v>
      </c>
      <c r="H57" s="92">
        <f t="shared" si="0"/>
        <v>0</v>
      </c>
      <c r="I57" s="120"/>
    </row>
    <row r="58" spans="1:9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88">
        <v>0.1</v>
      </c>
      <c r="H58" s="92">
        <f t="shared" si="0"/>
        <v>0</v>
      </c>
      <c r="I58" s="120"/>
    </row>
    <row r="59" spans="1:9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88">
        <v>0.1</v>
      </c>
      <c r="H59" s="92">
        <f t="shared" si="0"/>
        <v>0</v>
      </c>
      <c r="I59" s="120"/>
    </row>
    <row r="60" spans="1:9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88">
        <v>0.1</v>
      </c>
      <c r="H60" s="92">
        <f t="shared" si="0"/>
        <v>0</v>
      </c>
      <c r="I60" s="120"/>
    </row>
    <row r="61" spans="1:9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88">
        <v>0.1</v>
      </c>
      <c r="H61" s="92">
        <f t="shared" si="0"/>
        <v>0</v>
      </c>
      <c r="I61" s="120"/>
    </row>
    <row r="62" spans="1:9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88">
        <v>0.1</v>
      </c>
      <c r="H62" s="92">
        <f t="shared" si="0"/>
        <v>0</v>
      </c>
      <c r="I62" s="120"/>
    </row>
    <row r="63" spans="1:9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88">
        <v>0.1</v>
      </c>
      <c r="H63" s="92">
        <f t="shared" si="0"/>
        <v>0</v>
      </c>
      <c r="I63" s="120"/>
    </row>
    <row r="64" spans="1:9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88">
        <v>0.1</v>
      </c>
      <c r="H64" s="92">
        <f t="shared" si="0"/>
        <v>0</v>
      </c>
      <c r="I64" s="120"/>
    </row>
    <row r="65" spans="1:9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88">
        <v>0.1</v>
      </c>
      <c r="H65" s="92">
        <f t="shared" si="0"/>
        <v>0</v>
      </c>
      <c r="I65" s="120"/>
    </row>
    <row r="66" spans="1:9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88">
        <v>0.1</v>
      </c>
      <c r="H66" s="92">
        <f t="shared" si="0"/>
        <v>0</v>
      </c>
      <c r="I66" s="120"/>
    </row>
    <row r="67" spans="1:9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88">
        <v>0.1</v>
      </c>
      <c r="H67" s="92">
        <f t="shared" si="0"/>
        <v>0</v>
      </c>
      <c r="I67" s="120"/>
    </row>
    <row r="68" spans="1:9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88">
        <v>0.1</v>
      </c>
      <c r="H68" s="92">
        <f t="shared" si="0"/>
        <v>0</v>
      </c>
      <c r="I68" s="120"/>
    </row>
    <row r="69" spans="1:9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88">
        <v>0.1</v>
      </c>
      <c r="H69" s="92">
        <f t="shared" si="0"/>
        <v>0</v>
      </c>
      <c r="I69" s="120"/>
    </row>
    <row r="70" spans="1:9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88">
        <v>0.1</v>
      </c>
      <c r="H70" s="92">
        <f t="shared" si="0"/>
        <v>0</v>
      </c>
      <c r="I70" s="120"/>
    </row>
    <row r="71" spans="1:9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88">
        <v>0.1</v>
      </c>
      <c r="H71" s="92">
        <f t="shared" si="0"/>
        <v>0</v>
      </c>
      <c r="I71" s="120"/>
    </row>
    <row r="72" spans="1:9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88">
        <v>0.1</v>
      </c>
      <c r="H72" s="92">
        <f t="shared" si="0"/>
        <v>0</v>
      </c>
      <c r="I72" s="120"/>
    </row>
    <row r="73" spans="1:9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88">
        <v>0.1</v>
      </c>
      <c r="H73" s="92">
        <f t="shared" ref="H73:H136" si="1">((IF(E73=2,1*0.5,E73*0.5))+(IF(F73=2,1*0.5,F73*0.5)))*G73</f>
        <v>0</v>
      </c>
      <c r="I73" s="120"/>
    </row>
    <row r="74" spans="1:9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88">
        <v>0.1</v>
      </c>
      <c r="H74" s="92">
        <f t="shared" si="1"/>
        <v>0</v>
      </c>
      <c r="I74" s="120"/>
    </row>
    <row r="75" spans="1:9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88">
        <v>0.1</v>
      </c>
      <c r="H75" s="92">
        <f t="shared" si="1"/>
        <v>0</v>
      </c>
      <c r="I75" s="120"/>
    </row>
    <row r="76" spans="1:9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88">
        <v>0.1</v>
      </c>
      <c r="H76" s="92">
        <f t="shared" si="1"/>
        <v>0</v>
      </c>
      <c r="I76" s="120"/>
    </row>
    <row r="77" spans="1:9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88">
        <v>0.1</v>
      </c>
      <c r="H77" s="92">
        <f t="shared" si="1"/>
        <v>0</v>
      </c>
      <c r="I77" s="120"/>
    </row>
    <row r="78" spans="1:9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88">
        <v>0.1</v>
      </c>
      <c r="H78" s="92">
        <f t="shared" si="1"/>
        <v>0</v>
      </c>
      <c r="I78" s="120"/>
    </row>
    <row r="79" spans="1:9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88">
        <v>0.1</v>
      </c>
      <c r="H79" s="92">
        <f t="shared" si="1"/>
        <v>0</v>
      </c>
      <c r="I79" s="120"/>
    </row>
    <row r="80" spans="1:9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88">
        <v>0.1</v>
      </c>
      <c r="H80" s="92">
        <f t="shared" si="1"/>
        <v>0</v>
      </c>
      <c r="I80" s="120"/>
    </row>
    <row r="81" spans="1:9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88">
        <v>0.1</v>
      </c>
      <c r="H81" s="92">
        <f t="shared" si="1"/>
        <v>0</v>
      </c>
      <c r="I81" s="120"/>
    </row>
    <row r="82" spans="1:9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88">
        <v>0.1</v>
      </c>
      <c r="H82" s="92">
        <f t="shared" si="1"/>
        <v>0</v>
      </c>
      <c r="I82" s="120"/>
    </row>
    <row r="83" spans="1:9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88">
        <v>0.1</v>
      </c>
      <c r="H83" s="92">
        <f t="shared" si="1"/>
        <v>0</v>
      </c>
      <c r="I83" s="120"/>
    </row>
    <row r="84" spans="1:9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88">
        <v>0.1</v>
      </c>
      <c r="H84" s="92">
        <f t="shared" si="1"/>
        <v>0</v>
      </c>
      <c r="I84" s="120"/>
    </row>
    <row r="85" spans="1:9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88">
        <v>0.1</v>
      </c>
      <c r="H85" s="92">
        <f t="shared" si="1"/>
        <v>0</v>
      </c>
      <c r="I85" s="120"/>
    </row>
    <row r="86" spans="1:9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88">
        <v>0.1</v>
      </c>
      <c r="H86" s="92">
        <f t="shared" si="1"/>
        <v>0</v>
      </c>
      <c r="I86" s="120"/>
    </row>
    <row r="87" spans="1:9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88">
        <v>0.1</v>
      </c>
      <c r="H87" s="92">
        <f t="shared" si="1"/>
        <v>0</v>
      </c>
      <c r="I87" s="120"/>
    </row>
    <row r="88" spans="1:9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88">
        <v>0.1</v>
      </c>
      <c r="H88" s="92">
        <f t="shared" si="1"/>
        <v>0</v>
      </c>
      <c r="I88" s="120"/>
    </row>
    <row r="89" spans="1:9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88">
        <v>0.1</v>
      </c>
      <c r="H89" s="92">
        <f t="shared" si="1"/>
        <v>0</v>
      </c>
      <c r="I89" s="120"/>
    </row>
    <row r="90" spans="1:9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88">
        <v>0.1</v>
      </c>
      <c r="H90" s="92">
        <f t="shared" si="1"/>
        <v>0</v>
      </c>
      <c r="I90" s="120"/>
    </row>
    <row r="91" spans="1:9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88">
        <v>0.1</v>
      </c>
      <c r="H91" s="92">
        <f t="shared" si="1"/>
        <v>0</v>
      </c>
      <c r="I91" s="120"/>
    </row>
    <row r="92" spans="1:9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88">
        <v>0.1</v>
      </c>
      <c r="H92" s="92">
        <f t="shared" si="1"/>
        <v>0</v>
      </c>
      <c r="I92" s="120"/>
    </row>
    <row r="93" spans="1:9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88">
        <v>0.1</v>
      </c>
      <c r="H93" s="92">
        <f t="shared" si="1"/>
        <v>0</v>
      </c>
      <c r="I93" s="120"/>
    </row>
    <row r="94" spans="1:9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88">
        <v>0.1</v>
      </c>
      <c r="H94" s="92">
        <f t="shared" si="1"/>
        <v>0</v>
      </c>
      <c r="I94" s="120"/>
    </row>
    <row r="95" spans="1:9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88">
        <v>0.1</v>
      </c>
      <c r="H95" s="92">
        <f t="shared" si="1"/>
        <v>0</v>
      </c>
      <c r="I95" s="120"/>
    </row>
    <row r="96" spans="1:9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88">
        <v>0.1</v>
      </c>
      <c r="H96" s="92">
        <f t="shared" si="1"/>
        <v>0</v>
      </c>
      <c r="I96" s="120"/>
    </row>
    <row r="97" spans="1:9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88">
        <v>0.1</v>
      </c>
      <c r="H97" s="92">
        <f t="shared" si="1"/>
        <v>0</v>
      </c>
      <c r="I97" s="120"/>
    </row>
    <row r="98" spans="1:9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88">
        <v>0.1</v>
      </c>
      <c r="H98" s="92">
        <f t="shared" si="1"/>
        <v>0</v>
      </c>
      <c r="I98" s="120"/>
    </row>
    <row r="99" spans="1:9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88">
        <v>0.1</v>
      </c>
      <c r="H99" s="92">
        <f t="shared" si="1"/>
        <v>0</v>
      </c>
      <c r="I99" s="120"/>
    </row>
    <row r="100" spans="1:9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88">
        <v>0.1</v>
      </c>
      <c r="H100" s="92">
        <f t="shared" si="1"/>
        <v>0</v>
      </c>
      <c r="I100" s="120"/>
    </row>
    <row r="101" spans="1:9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88">
        <v>0.1</v>
      </c>
      <c r="H101" s="92">
        <f t="shared" si="1"/>
        <v>0</v>
      </c>
      <c r="I101" s="120"/>
    </row>
    <row r="102" spans="1:9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88">
        <v>0.1</v>
      </c>
      <c r="H102" s="92">
        <f t="shared" si="1"/>
        <v>0</v>
      </c>
      <c r="I102" s="120"/>
    </row>
    <row r="103" spans="1:9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88">
        <v>0.1</v>
      </c>
      <c r="H103" s="92">
        <f t="shared" si="1"/>
        <v>0</v>
      </c>
      <c r="I103" s="120"/>
    </row>
    <row r="104" spans="1:9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88">
        <v>0.1</v>
      </c>
      <c r="H104" s="92">
        <f t="shared" si="1"/>
        <v>0</v>
      </c>
      <c r="I104" s="120"/>
    </row>
    <row r="105" spans="1:9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88">
        <v>0.1</v>
      </c>
      <c r="H105" s="92">
        <f t="shared" si="1"/>
        <v>0</v>
      </c>
      <c r="I105" s="120"/>
    </row>
    <row r="106" spans="1:9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88">
        <v>0.1</v>
      </c>
      <c r="H106" s="92">
        <f t="shared" si="1"/>
        <v>0</v>
      </c>
      <c r="I106" s="120"/>
    </row>
    <row r="107" spans="1:9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88">
        <v>0.1</v>
      </c>
      <c r="H107" s="92">
        <f t="shared" si="1"/>
        <v>0</v>
      </c>
      <c r="I107" s="120"/>
    </row>
    <row r="108" spans="1:9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88">
        <v>0.1</v>
      </c>
      <c r="H108" s="92">
        <f t="shared" si="1"/>
        <v>0</v>
      </c>
      <c r="I108" s="120"/>
    </row>
    <row r="109" spans="1:9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88">
        <v>0.1</v>
      </c>
      <c r="H109" s="92">
        <f t="shared" si="1"/>
        <v>0</v>
      </c>
      <c r="I109" s="120"/>
    </row>
    <row r="110" spans="1:9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88">
        <v>0.1</v>
      </c>
      <c r="H110" s="92">
        <f t="shared" si="1"/>
        <v>0</v>
      </c>
      <c r="I110" s="120"/>
    </row>
    <row r="111" spans="1:9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88">
        <v>0.1</v>
      </c>
      <c r="H111" s="92">
        <f t="shared" si="1"/>
        <v>0</v>
      </c>
      <c r="I111" s="120"/>
    </row>
    <row r="112" spans="1:9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88">
        <v>0.1</v>
      </c>
      <c r="H112" s="92">
        <f t="shared" si="1"/>
        <v>0</v>
      </c>
      <c r="I112" s="120"/>
    </row>
    <row r="113" spans="1:9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88">
        <v>0.1</v>
      </c>
      <c r="H113" s="92">
        <f t="shared" si="1"/>
        <v>0</v>
      </c>
      <c r="I113" s="120"/>
    </row>
    <row r="114" spans="1:9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88">
        <v>0.1</v>
      </c>
      <c r="H114" s="92">
        <f t="shared" si="1"/>
        <v>0</v>
      </c>
      <c r="I114" s="120"/>
    </row>
    <row r="115" spans="1:9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88">
        <v>0.1</v>
      </c>
      <c r="H115" s="92">
        <f t="shared" si="1"/>
        <v>0</v>
      </c>
      <c r="I115" s="120"/>
    </row>
    <row r="116" spans="1:9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88">
        <v>0.1</v>
      </c>
      <c r="H116" s="92">
        <f t="shared" si="1"/>
        <v>0</v>
      </c>
      <c r="I116" s="120"/>
    </row>
    <row r="117" spans="1:9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88">
        <v>0.1</v>
      </c>
      <c r="H117" s="92">
        <f t="shared" si="1"/>
        <v>0</v>
      </c>
      <c r="I117" s="120"/>
    </row>
    <row r="118" spans="1:9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88">
        <v>0.1</v>
      </c>
      <c r="H118" s="92">
        <f t="shared" si="1"/>
        <v>0</v>
      </c>
      <c r="I118" s="120"/>
    </row>
    <row r="119" spans="1:9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88">
        <v>0.1</v>
      </c>
      <c r="H119" s="92">
        <f t="shared" si="1"/>
        <v>0</v>
      </c>
      <c r="I119" s="120"/>
    </row>
    <row r="120" spans="1:9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88">
        <v>0.1</v>
      </c>
      <c r="H120" s="92">
        <f t="shared" si="1"/>
        <v>0</v>
      </c>
      <c r="I120" s="120"/>
    </row>
    <row r="121" spans="1:9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88">
        <v>0.1</v>
      </c>
      <c r="H121" s="92">
        <f t="shared" si="1"/>
        <v>0</v>
      </c>
      <c r="I121" s="120"/>
    </row>
    <row r="122" spans="1:9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88">
        <v>0.1</v>
      </c>
      <c r="H122" s="92">
        <f t="shared" si="1"/>
        <v>0</v>
      </c>
      <c r="I122" s="120"/>
    </row>
    <row r="123" spans="1:9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88">
        <v>0.1</v>
      </c>
      <c r="H123" s="92">
        <f t="shared" si="1"/>
        <v>0</v>
      </c>
      <c r="I123" s="120"/>
    </row>
    <row r="124" spans="1:9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88">
        <v>0.1</v>
      </c>
      <c r="H124" s="92">
        <f t="shared" si="1"/>
        <v>0</v>
      </c>
      <c r="I124" s="120"/>
    </row>
    <row r="125" spans="1:9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88">
        <v>0.1</v>
      </c>
      <c r="H125" s="92">
        <f t="shared" si="1"/>
        <v>0</v>
      </c>
      <c r="I125" s="120"/>
    </row>
    <row r="126" spans="1:9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88">
        <v>0.1</v>
      </c>
      <c r="H126" s="92">
        <f t="shared" si="1"/>
        <v>0</v>
      </c>
      <c r="I126" s="120"/>
    </row>
    <row r="127" spans="1:9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88">
        <v>0.1</v>
      </c>
      <c r="H127" s="92">
        <f t="shared" si="1"/>
        <v>0</v>
      </c>
      <c r="I127" s="120"/>
    </row>
    <row r="128" spans="1:9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88">
        <v>0.1</v>
      </c>
      <c r="H128" s="92">
        <f t="shared" si="1"/>
        <v>0</v>
      </c>
      <c r="I128" s="120"/>
    </row>
    <row r="129" spans="1:9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88">
        <v>0.1</v>
      </c>
      <c r="H129" s="92">
        <f t="shared" si="1"/>
        <v>0</v>
      </c>
      <c r="I129" s="120"/>
    </row>
    <row r="130" spans="1:9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88">
        <v>0.1</v>
      </c>
      <c r="H130" s="92">
        <f t="shared" si="1"/>
        <v>0</v>
      </c>
      <c r="I130" s="120"/>
    </row>
    <row r="131" spans="1:9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88">
        <v>0.1</v>
      </c>
      <c r="H131" s="92">
        <f t="shared" si="1"/>
        <v>0</v>
      </c>
      <c r="I131" s="120"/>
    </row>
    <row r="132" spans="1:9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88">
        <v>0.1</v>
      </c>
      <c r="H132" s="92">
        <f t="shared" si="1"/>
        <v>0</v>
      </c>
      <c r="I132" s="120"/>
    </row>
    <row r="133" spans="1:9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88">
        <v>0.1</v>
      </c>
      <c r="H133" s="92">
        <f t="shared" si="1"/>
        <v>0</v>
      </c>
      <c r="I133" s="120"/>
    </row>
    <row r="134" spans="1:9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88">
        <v>0.1</v>
      </c>
      <c r="H134" s="92">
        <f t="shared" si="1"/>
        <v>0</v>
      </c>
      <c r="I134" s="120"/>
    </row>
    <row r="135" spans="1:9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88">
        <v>0.1</v>
      </c>
      <c r="H135" s="92">
        <f t="shared" si="1"/>
        <v>0</v>
      </c>
      <c r="I135" s="120"/>
    </row>
    <row r="136" spans="1:9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88">
        <v>0.1</v>
      </c>
      <c r="H136" s="92">
        <f t="shared" si="1"/>
        <v>0</v>
      </c>
      <c r="I136" s="120"/>
    </row>
    <row r="137" spans="1:9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88">
        <v>0.1</v>
      </c>
      <c r="H137" s="92">
        <f t="shared" ref="H137:H200" si="2">((IF(E137=2,1*0.5,E137*0.5))+(IF(F137=2,1*0.5,F137*0.5)))*G137</f>
        <v>0</v>
      </c>
      <c r="I137" s="120"/>
    </row>
    <row r="138" spans="1:9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88">
        <v>0.1</v>
      </c>
      <c r="H138" s="92">
        <f t="shared" si="2"/>
        <v>0</v>
      </c>
      <c r="I138" s="120"/>
    </row>
    <row r="139" spans="1:9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88">
        <v>0.1</v>
      </c>
      <c r="H139" s="92">
        <f t="shared" si="2"/>
        <v>0</v>
      </c>
      <c r="I139" s="120"/>
    </row>
    <row r="140" spans="1:9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88">
        <v>0.1</v>
      </c>
      <c r="H140" s="92">
        <f t="shared" si="2"/>
        <v>0</v>
      </c>
      <c r="I140" s="120"/>
    </row>
    <row r="141" spans="1:9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88">
        <v>0.1</v>
      </c>
      <c r="H141" s="92">
        <f t="shared" si="2"/>
        <v>0</v>
      </c>
      <c r="I141" s="120"/>
    </row>
    <row r="142" spans="1:9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88">
        <v>0.1</v>
      </c>
      <c r="H142" s="92">
        <f t="shared" si="2"/>
        <v>0</v>
      </c>
      <c r="I142" s="120"/>
    </row>
    <row r="143" spans="1:9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88">
        <v>0.1</v>
      </c>
      <c r="H143" s="92">
        <f t="shared" si="2"/>
        <v>0</v>
      </c>
      <c r="I143" s="120"/>
    </row>
    <row r="144" spans="1:9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88">
        <v>0.1</v>
      </c>
      <c r="H144" s="92">
        <f t="shared" si="2"/>
        <v>0</v>
      </c>
      <c r="I144" s="120"/>
    </row>
    <row r="145" spans="1:9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88">
        <v>0.1</v>
      </c>
      <c r="H145" s="92">
        <f t="shared" si="2"/>
        <v>0</v>
      </c>
      <c r="I145" s="120"/>
    </row>
    <row r="146" spans="1:9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88">
        <v>0.1</v>
      </c>
      <c r="H146" s="92">
        <f t="shared" si="2"/>
        <v>0</v>
      </c>
      <c r="I146" s="120"/>
    </row>
    <row r="147" spans="1:9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88">
        <v>0.1</v>
      </c>
      <c r="H147" s="92">
        <f t="shared" si="2"/>
        <v>0</v>
      </c>
      <c r="I147" s="120"/>
    </row>
    <row r="148" spans="1:9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88">
        <v>0.1</v>
      </c>
      <c r="H148" s="92">
        <f t="shared" si="2"/>
        <v>0</v>
      </c>
      <c r="I148" s="120"/>
    </row>
    <row r="149" spans="1:9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88">
        <v>0.1</v>
      </c>
      <c r="H149" s="92">
        <f t="shared" si="2"/>
        <v>0</v>
      </c>
      <c r="I149" s="120"/>
    </row>
    <row r="150" spans="1:9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88">
        <v>0.1</v>
      </c>
      <c r="H150" s="92">
        <f t="shared" si="2"/>
        <v>0</v>
      </c>
      <c r="I150" s="120"/>
    </row>
    <row r="151" spans="1:9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88">
        <v>0.1</v>
      </c>
      <c r="H151" s="92">
        <f t="shared" si="2"/>
        <v>0</v>
      </c>
      <c r="I151" s="120"/>
    </row>
    <row r="152" spans="1:9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88">
        <v>0.1</v>
      </c>
      <c r="H152" s="92">
        <f t="shared" si="2"/>
        <v>0</v>
      </c>
      <c r="I152" s="120"/>
    </row>
    <row r="153" spans="1:9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88">
        <v>0.1</v>
      </c>
      <c r="H153" s="92">
        <f t="shared" si="2"/>
        <v>0</v>
      </c>
      <c r="I153" s="120"/>
    </row>
    <row r="154" spans="1:9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88">
        <v>0.1</v>
      </c>
      <c r="H154" s="92">
        <f t="shared" si="2"/>
        <v>0</v>
      </c>
      <c r="I154" s="120"/>
    </row>
    <row r="155" spans="1:9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88">
        <v>0.1</v>
      </c>
      <c r="H155" s="92">
        <f t="shared" si="2"/>
        <v>0</v>
      </c>
      <c r="I155" s="120"/>
    </row>
    <row r="156" spans="1:9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88">
        <v>0.1</v>
      </c>
      <c r="H156" s="92">
        <f t="shared" si="2"/>
        <v>0</v>
      </c>
      <c r="I156" s="120"/>
    </row>
    <row r="157" spans="1:9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88">
        <v>0.1</v>
      </c>
      <c r="H157" s="92">
        <f t="shared" si="2"/>
        <v>0</v>
      </c>
      <c r="I157" s="120"/>
    </row>
    <row r="158" spans="1:9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88">
        <v>0.1</v>
      </c>
      <c r="H158" s="92">
        <f t="shared" si="2"/>
        <v>0</v>
      </c>
      <c r="I158" s="120"/>
    </row>
    <row r="159" spans="1:9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88">
        <v>0.1</v>
      </c>
      <c r="H159" s="92">
        <f t="shared" si="2"/>
        <v>0</v>
      </c>
      <c r="I159" s="120"/>
    </row>
    <row r="160" spans="1:9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88">
        <v>0.1</v>
      </c>
      <c r="H160" s="92">
        <f t="shared" si="2"/>
        <v>0</v>
      </c>
      <c r="I160" s="120"/>
    </row>
    <row r="161" spans="1:9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88">
        <v>0.1</v>
      </c>
      <c r="H161" s="92">
        <f t="shared" si="2"/>
        <v>0</v>
      </c>
      <c r="I161" s="120"/>
    </row>
    <row r="162" spans="1:9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88">
        <v>0.1</v>
      </c>
      <c r="H162" s="92">
        <f t="shared" si="2"/>
        <v>0</v>
      </c>
      <c r="I162" s="120"/>
    </row>
    <row r="163" spans="1:9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88">
        <v>0.1</v>
      </c>
      <c r="H163" s="92">
        <f t="shared" si="2"/>
        <v>0</v>
      </c>
      <c r="I163" s="120"/>
    </row>
    <row r="164" spans="1:9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88">
        <v>0.1</v>
      </c>
      <c r="H164" s="92">
        <f t="shared" si="2"/>
        <v>0</v>
      </c>
      <c r="I164" s="120"/>
    </row>
    <row r="165" spans="1:9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88">
        <v>0.1</v>
      </c>
      <c r="H165" s="92">
        <f t="shared" si="2"/>
        <v>0</v>
      </c>
      <c r="I165" s="120"/>
    </row>
    <row r="166" spans="1:9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88">
        <v>0.1</v>
      </c>
      <c r="H166" s="92">
        <f t="shared" si="2"/>
        <v>0</v>
      </c>
      <c r="I166" s="120"/>
    </row>
    <row r="167" spans="1:9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88">
        <v>0.1</v>
      </c>
      <c r="H167" s="92">
        <f t="shared" si="2"/>
        <v>0</v>
      </c>
      <c r="I167" s="120"/>
    </row>
    <row r="168" spans="1:9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88">
        <v>0.1</v>
      </c>
      <c r="H168" s="92">
        <f t="shared" si="2"/>
        <v>0</v>
      </c>
      <c r="I168" s="120"/>
    </row>
    <row r="169" spans="1:9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88">
        <v>0.1</v>
      </c>
      <c r="H169" s="92">
        <f t="shared" si="2"/>
        <v>0</v>
      </c>
      <c r="I169" s="120"/>
    </row>
    <row r="170" spans="1:9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88">
        <v>0.1</v>
      </c>
      <c r="H170" s="92">
        <f t="shared" si="2"/>
        <v>0</v>
      </c>
      <c r="I170" s="120"/>
    </row>
    <row r="171" spans="1:9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88">
        <v>0.1</v>
      </c>
      <c r="H171" s="92">
        <f t="shared" si="2"/>
        <v>0</v>
      </c>
      <c r="I171" s="120"/>
    </row>
    <row r="172" spans="1:9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88">
        <v>0.1</v>
      </c>
      <c r="H172" s="92">
        <f t="shared" si="2"/>
        <v>0</v>
      </c>
      <c r="I172" s="120"/>
    </row>
    <row r="173" spans="1:9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88">
        <v>0.1</v>
      </c>
      <c r="H173" s="92">
        <f t="shared" si="2"/>
        <v>0</v>
      </c>
      <c r="I173" s="120"/>
    </row>
    <row r="174" spans="1:9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88">
        <v>0.1</v>
      </c>
      <c r="H174" s="92">
        <f t="shared" si="2"/>
        <v>0</v>
      </c>
      <c r="I174" s="120"/>
    </row>
    <row r="175" spans="1:9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88">
        <v>0.1</v>
      </c>
      <c r="H175" s="92">
        <f t="shared" si="2"/>
        <v>0</v>
      </c>
      <c r="I175" s="120"/>
    </row>
    <row r="176" spans="1:9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88">
        <v>0.1</v>
      </c>
      <c r="H176" s="92">
        <f t="shared" si="2"/>
        <v>0</v>
      </c>
      <c r="I176" s="120"/>
    </row>
    <row r="177" spans="1:9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88">
        <v>0.1</v>
      </c>
      <c r="H177" s="92">
        <f t="shared" si="2"/>
        <v>0</v>
      </c>
      <c r="I177" s="120"/>
    </row>
    <row r="178" spans="1:9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88">
        <v>0.1</v>
      </c>
      <c r="H178" s="92">
        <f t="shared" si="2"/>
        <v>0</v>
      </c>
      <c r="I178" s="120"/>
    </row>
    <row r="179" spans="1:9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88">
        <v>0.1</v>
      </c>
      <c r="H179" s="92">
        <f t="shared" si="2"/>
        <v>0</v>
      </c>
      <c r="I179" s="120"/>
    </row>
    <row r="180" spans="1:9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88">
        <v>0.1</v>
      </c>
      <c r="H180" s="92">
        <f t="shared" si="2"/>
        <v>0</v>
      </c>
      <c r="I180" s="120"/>
    </row>
    <row r="181" spans="1:9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88">
        <v>0.1</v>
      </c>
      <c r="H181" s="92">
        <f t="shared" si="2"/>
        <v>0</v>
      </c>
      <c r="I181" s="120"/>
    </row>
    <row r="182" spans="1:9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88">
        <v>0.1</v>
      </c>
      <c r="H182" s="92">
        <f t="shared" si="2"/>
        <v>0</v>
      </c>
      <c r="I182" s="120"/>
    </row>
    <row r="183" spans="1:9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88">
        <v>0.1</v>
      </c>
      <c r="H183" s="92">
        <f t="shared" si="2"/>
        <v>0</v>
      </c>
      <c r="I183" s="120"/>
    </row>
    <row r="184" spans="1:9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88">
        <v>0.1</v>
      </c>
      <c r="H184" s="92">
        <f t="shared" si="2"/>
        <v>0</v>
      </c>
      <c r="I184" s="120"/>
    </row>
    <row r="185" spans="1:9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88">
        <v>0.1</v>
      </c>
      <c r="H185" s="92">
        <f t="shared" si="2"/>
        <v>0</v>
      </c>
      <c r="I185" s="120"/>
    </row>
    <row r="186" spans="1:9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88">
        <v>0.1</v>
      </c>
      <c r="H186" s="92">
        <f t="shared" si="2"/>
        <v>0</v>
      </c>
      <c r="I186" s="120"/>
    </row>
    <row r="187" spans="1:9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88">
        <v>0.1</v>
      </c>
      <c r="H187" s="92">
        <f t="shared" si="2"/>
        <v>0</v>
      </c>
      <c r="I187" s="120"/>
    </row>
    <row r="188" spans="1:9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88">
        <v>0.1</v>
      </c>
      <c r="H188" s="92">
        <f t="shared" si="2"/>
        <v>0</v>
      </c>
      <c r="I188" s="120"/>
    </row>
    <row r="189" spans="1:9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88">
        <v>0.1</v>
      </c>
      <c r="H189" s="92">
        <f t="shared" si="2"/>
        <v>0</v>
      </c>
      <c r="I189" s="120"/>
    </row>
    <row r="190" spans="1:9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88">
        <v>0.1</v>
      </c>
      <c r="H190" s="92">
        <f t="shared" si="2"/>
        <v>0</v>
      </c>
      <c r="I190" s="120"/>
    </row>
    <row r="191" spans="1:9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88">
        <v>0.1</v>
      </c>
      <c r="H191" s="92">
        <f t="shared" si="2"/>
        <v>0</v>
      </c>
      <c r="I191" s="120"/>
    </row>
    <row r="192" spans="1:9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88">
        <v>0.1</v>
      </c>
      <c r="H192" s="92">
        <f t="shared" si="2"/>
        <v>0</v>
      </c>
      <c r="I192" s="120"/>
    </row>
    <row r="193" spans="1:9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88">
        <v>0.1</v>
      </c>
      <c r="H193" s="92">
        <f t="shared" si="2"/>
        <v>0</v>
      </c>
      <c r="I193" s="120"/>
    </row>
    <row r="194" spans="1:9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88">
        <v>0.1</v>
      </c>
      <c r="H194" s="92">
        <f t="shared" si="2"/>
        <v>0</v>
      </c>
      <c r="I194" s="120"/>
    </row>
    <row r="195" spans="1:9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88">
        <v>0.1</v>
      </c>
      <c r="H195" s="92">
        <f t="shared" si="2"/>
        <v>0</v>
      </c>
      <c r="I195" s="120"/>
    </row>
    <row r="196" spans="1:9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88">
        <v>0.1</v>
      </c>
      <c r="H196" s="92">
        <f t="shared" si="2"/>
        <v>0</v>
      </c>
      <c r="I196" s="120"/>
    </row>
    <row r="197" spans="1:9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88">
        <v>0.1</v>
      </c>
      <c r="H197" s="92">
        <f t="shared" si="2"/>
        <v>0</v>
      </c>
      <c r="I197" s="120"/>
    </row>
    <row r="198" spans="1:9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88">
        <v>0.1</v>
      </c>
      <c r="H198" s="92">
        <f t="shared" si="2"/>
        <v>0</v>
      </c>
      <c r="I198" s="120"/>
    </row>
    <row r="199" spans="1:9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88">
        <v>0.1</v>
      </c>
      <c r="H199" s="92">
        <f t="shared" si="2"/>
        <v>0</v>
      </c>
      <c r="I199" s="120"/>
    </row>
    <row r="200" spans="1:9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88">
        <v>0.1</v>
      </c>
      <c r="H200" s="92">
        <f t="shared" si="2"/>
        <v>0</v>
      </c>
      <c r="I200" s="120"/>
    </row>
    <row r="201" spans="1:9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88">
        <v>0.1</v>
      </c>
      <c r="H201" s="92">
        <f t="shared" ref="H201:H264" si="3">((IF(E201=2,1*0.5,E201*0.5))+(IF(F201=2,1*0.5,F201*0.5)))*G201</f>
        <v>0</v>
      </c>
      <c r="I201" s="120"/>
    </row>
    <row r="202" spans="1:9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88">
        <v>0.1</v>
      </c>
      <c r="H202" s="92">
        <f t="shared" si="3"/>
        <v>0</v>
      </c>
      <c r="I202" s="120"/>
    </row>
    <row r="203" spans="1:9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88">
        <v>0.1</v>
      </c>
      <c r="H203" s="92">
        <f t="shared" si="3"/>
        <v>0</v>
      </c>
      <c r="I203" s="120"/>
    </row>
    <row r="204" spans="1:9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88">
        <v>0.1</v>
      </c>
      <c r="H204" s="92">
        <f t="shared" si="3"/>
        <v>0</v>
      </c>
      <c r="I204" s="120"/>
    </row>
    <row r="205" spans="1:9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88">
        <v>0.1</v>
      </c>
      <c r="H205" s="92">
        <f t="shared" si="3"/>
        <v>0</v>
      </c>
      <c r="I205" s="120"/>
    </row>
    <row r="206" spans="1:9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88">
        <v>0.1</v>
      </c>
      <c r="H206" s="92">
        <f t="shared" si="3"/>
        <v>0</v>
      </c>
      <c r="I206" s="120"/>
    </row>
    <row r="207" spans="1:9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88">
        <v>0.1</v>
      </c>
      <c r="H207" s="92">
        <f t="shared" si="3"/>
        <v>0</v>
      </c>
      <c r="I207" s="120"/>
    </row>
    <row r="208" spans="1:9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88">
        <v>0.1</v>
      </c>
      <c r="H208" s="92">
        <f t="shared" si="3"/>
        <v>0</v>
      </c>
      <c r="I208" s="120"/>
    </row>
    <row r="209" spans="1:9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88">
        <v>0.1</v>
      </c>
      <c r="H209" s="92">
        <f t="shared" si="3"/>
        <v>0</v>
      </c>
      <c r="I209" s="120"/>
    </row>
    <row r="210" spans="1:9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88">
        <v>0.1</v>
      </c>
      <c r="H210" s="92">
        <f t="shared" si="3"/>
        <v>0</v>
      </c>
      <c r="I210" s="120"/>
    </row>
    <row r="211" spans="1:9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88">
        <v>0.1</v>
      </c>
      <c r="H211" s="92">
        <f t="shared" si="3"/>
        <v>0</v>
      </c>
      <c r="I211" s="120"/>
    </row>
    <row r="212" spans="1:9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88">
        <v>0.1</v>
      </c>
      <c r="H212" s="92">
        <f t="shared" si="3"/>
        <v>0</v>
      </c>
      <c r="I212" s="120"/>
    </row>
    <row r="213" spans="1:9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88">
        <v>0.1</v>
      </c>
      <c r="H213" s="92">
        <f t="shared" si="3"/>
        <v>0</v>
      </c>
      <c r="I213" s="120"/>
    </row>
    <row r="214" spans="1:9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88">
        <v>0.1</v>
      </c>
      <c r="H214" s="92">
        <f t="shared" si="3"/>
        <v>0</v>
      </c>
      <c r="I214" s="120"/>
    </row>
    <row r="215" spans="1:9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88">
        <v>0.1</v>
      </c>
      <c r="H215" s="92">
        <f t="shared" si="3"/>
        <v>0</v>
      </c>
      <c r="I215" s="120"/>
    </row>
    <row r="216" spans="1:9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88">
        <v>0.1</v>
      </c>
      <c r="H216" s="92">
        <f t="shared" si="3"/>
        <v>0</v>
      </c>
      <c r="I216" s="120"/>
    </row>
    <row r="217" spans="1:9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88">
        <v>0.1</v>
      </c>
      <c r="H217" s="92">
        <f t="shared" si="3"/>
        <v>0</v>
      </c>
      <c r="I217" s="120"/>
    </row>
    <row r="218" spans="1:9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88">
        <v>0.1</v>
      </c>
      <c r="H218" s="92">
        <f t="shared" si="3"/>
        <v>0</v>
      </c>
      <c r="I218" s="120"/>
    </row>
    <row r="219" spans="1:9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88">
        <v>0.1</v>
      </c>
      <c r="H219" s="92">
        <f t="shared" si="3"/>
        <v>0</v>
      </c>
      <c r="I219" s="120"/>
    </row>
    <row r="220" spans="1:9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88">
        <v>0.1</v>
      </c>
      <c r="H220" s="92">
        <f t="shared" si="3"/>
        <v>0</v>
      </c>
      <c r="I220" s="120"/>
    </row>
    <row r="221" spans="1:9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88">
        <v>0.1</v>
      </c>
      <c r="H221" s="92">
        <f t="shared" si="3"/>
        <v>0</v>
      </c>
      <c r="I221" s="120"/>
    </row>
    <row r="222" spans="1:9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88">
        <v>0.1</v>
      </c>
      <c r="H222" s="92">
        <f t="shared" si="3"/>
        <v>0</v>
      </c>
      <c r="I222" s="120"/>
    </row>
    <row r="223" spans="1:9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88">
        <v>0.1</v>
      </c>
      <c r="H223" s="92">
        <f t="shared" si="3"/>
        <v>0</v>
      </c>
      <c r="I223" s="120"/>
    </row>
    <row r="224" spans="1:9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88">
        <v>0.1</v>
      </c>
      <c r="H224" s="92">
        <f t="shared" si="3"/>
        <v>0</v>
      </c>
      <c r="I224" s="120"/>
    </row>
    <row r="225" spans="1:9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88">
        <v>0.1</v>
      </c>
      <c r="H225" s="92">
        <f t="shared" si="3"/>
        <v>0</v>
      </c>
      <c r="I225" s="120"/>
    </row>
    <row r="226" spans="1:9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88">
        <v>0.1</v>
      </c>
      <c r="H226" s="92">
        <f t="shared" si="3"/>
        <v>0</v>
      </c>
      <c r="I226" s="120"/>
    </row>
    <row r="227" spans="1:9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88">
        <v>0.1</v>
      </c>
      <c r="H227" s="92">
        <f t="shared" si="3"/>
        <v>0</v>
      </c>
      <c r="I227" s="120"/>
    </row>
    <row r="228" spans="1:9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88">
        <v>0.1</v>
      </c>
      <c r="H228" s="92">
        <f t="shared" si="3"/>
        <v>0</v>
      </c>
      <c r="I228" s="120"/>
    </row>
    <row r="229" spans="1:9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88">
        <v>0.1</v>
      </c>
      <c r="H229" s="92">
        <f t="shared" si="3"/>
        <v>0</v>
      </c>
      <c r="I229" s="120"/>
    </row>
    <row r="230" spans="1:9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88">
        <v>0.1</v>
      </c>
      <c r="H230" s="92">
        <f t="shared" si="3"/>
        <v>0</v>
      </c>
      <c r="I230" s="120"/>
    </row>
    <row r="231" spans="1:9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88">
        <v>0.1</v>
      </c>
      <c r="H231" s="92">
        <f t="shared" si="3"/>
        <v>0</v>
      </c>
      <c r="I231" s="120"/>
    </row>
    <row r="232" spans="1:9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88">
        <v>0.1</v>
      </c>
      <c r="H232" s="92">
        <f t="shared" si="3"/>
        <v>0</v>
      </c>
      <c r="I232" s="120"/>
    </row>
    <row r="233" spans="1:9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88">
        <v>0.1</v>
      </c>
      <c r="H233" s="92">
        <f t="shared" si="3"/>
        <v>0</v>
      </c>
      <c r="I233" s="120"/>
    </row>
    <row r="234" spans="1:9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88">
        <v>0.1</v>
      </c>
      <c r="H234" s="92">
        <f t="shared" si="3"/>
        <v>0</v>
      </c>
      <c r="I234" s="120"/>
    </row>
    <row r="235" spans="1:9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88">
        <v>0.1</v>
      </c>
      <c r="H235" s="92">
        <f t="shared" si="3"/>
        <v>0</v>
      </c>
      <c r="I235" s="120"/>
    </row>
    <row r="236" spans="1:9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88">
        <v>0.1</v>
      </c>
      <c r="H236" s="92">
        <f t="shared" si="3"/>
        <v>0</v>
      </c>
      <c r="I236" s="120"/>
    </row>
    <row r="237" spans="1:9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88">
        <v>0.1</v>
      </c>
      <c r="H237" s="92">
        <f t="shared" si="3"/>
        <v>0</v>
      </c>
      <c r="I237" s="120"/>
    </row>
    <row r="238" spans="1:9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88">
        <v>0.1</v>
      </c>
      <c r="H238" s="92">
        <f t="shared" si="3"/>
        <v>0</v>
      </c>
      <c r="I238" s="120"/>
    </row>
    <row r="239" spans="1:9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88">
        <v>0.1</v>
      </c>
      <c r="H239" s="92">
        <f t="shared" si="3"/>
        <v>0</v>
      </c>
      <c r="I239" s="120"/>
    </row>
    <row r="240" spans="1:9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88">
        <v>0.1</v>
      </c>
      <c r="H240" s="92">
        <f t="shared" si="3"/>
        <v>0</v>
      </c>
      <c r="I240" s="120"/>
    </row>
    <row r="241" spans="1:9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88">
        <v>0.1</v>
      </c>
      <c r="H241" s="92">
        <f t="shared" si="3"/>
        <v>0</v>
      </c>
      <c r="I241" s="120"/>
    </row>
    <row r="242" spans="1:9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88">
        <v>0.1</v>
      </c>
      <c r="H242" s="92">
        <f t="shared" si="3"/>
        <v>0</v>
      </c>
      <c r="I242" s="120"/>
    </row>
    <row r="243" spans="1:9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88">
        <v>0.1</v>
      </c>
      <c r="H243" s="92">
        <f t="shared" si="3"/>
        <v>0</v>
      </c>
      <c r="I243" s="120"/>
    </row>
    <row r="244" spans="1:9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88">
        <v>0.1</v>
      </c>
      <c r="H244" s="92">
        <f t="shared" si="3"/>
        <v>0</v>
      </c>
      <c r="I244" s="120"/>
    </row>
    <row r="245" spans="1:9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88">
        <v>0.1</v>
      </c>
      <c r="H245" s="92">
        <f t="shared" si="3"/>
        <v>0</v>
      </c>
      <c r="I245" s="120"/>
    </row>
    <row r="246" spans="1:9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88">
        <v>0.1</v>
      </c>
      <c r="H246" s="92">
        <f t="shared" si="3"/>
        <v>0</v>
      </c>
      <c r="I246" s="120"/>
    </row>
    <row r="247" spans="1:9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88">
        <v>0.1</v>
      </c>
      <c r="H247" s="92">
        <f t="shared" si="3"/>
        <v>0</v>
      </c>
      <c r="I247" s="120"/>
    </row>
    <row r="248" spans="1:9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88">
        <v>0.1</v>
      </c>
      <c r="H248" s="92">
        <f t="shared" si="3"/>
        <v>0</v>
      </c>
      <c r="I248" s="120"/>
    </row>
    <row r="249" spans="1:9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88">
        <v>0.1</v>
      </c>
      <c r="H249" s="92">
        <f t="shared" si="3"/>
        <v>0</v>
      </c>
      <c r="I249" s="120"/>
    </row>
    <row r="250" spans="1:9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88">
        <v>0.1</v>
      </c>
      <c r="H250" s="92">
        <f t="shared" si="3"/>
        <v>0</v>
      </c>
      <c r="I250" s="120"/>
    </row>
    <row r="251" spans="1:9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88">
        <v>0.1</v>
      </c>
      <c r="H251" s="92">
        <f t="shared" si="3"/>
        <v>0</v>
      </c>
      <c r="I251" s="120"/>
    </row>
    <row r="252" spans="1:9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88">
        <v>0.1</v>
      </c>
      <c r="H252" s="92">
        <f t="shared" si="3"/>
        <v>0</v>
      </c>
      <c r="I252" s="120"/>
    </row>
    <row r="253" spans="1:9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88">
        <v>0.1</v>
      </c>
      <c r="H253" s="92">
        <f t="shared" si="3"/>
        <v>0</v>
      </c>
      <c r="I253" s="120"/>
    </row>
    <row r="254" spans="1:9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88">
        <v>0.1</v>
      </c>
      <c r="H254" s="92">
        <f t="shared" si="3"/>
        <v>0</v>
      </c>
      <c r="I254" s="120"/>
    </row>
    <row r="255" spans="1:9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88">
        <v>0.1</v>
      </c>
      <c r="H255" s="92">
        <f t="shared" si="3"/>
        <v>0</v>
      </c>
      <c r="I255" s="120"/>
    </row>
    <row r="256" spans="1:9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88">
        <v>0.1</v>
      </c>
      <c r="H256" s="92">
        <f t="shared" si="3"/>
        <v>0</v>
      </c>
      <c r="I256" s="120"/>
    </row>
    <row r="257" spans="1:9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88">
        <v>0.1</v>
      </c>
      <c r="H257" s="92">
        <f t="shared" si="3"/>
        <v>0</v>
      </c>
      <c r="I257" s="120"/>
    </row>
    <row r="258" spans="1:9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88">
        <v>0.1</v>
      </c>
      <c r="H258" s="92">
        <f t="shared" si="3"/>
        <v>0</v>
      </c>
      <c r="I258" s="120"/>
    </row>
    <row r="259" spans="1:9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88">
        <v>0.1</v>
      </c>
      <c r="H259" s="92">
        <f t="shared" si="3"/>
        <v>0</v>
      </c>
      <c r="I259" s="120"/>
    </row>
    <row r="260" spans="1:9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88">
        <v>0.1</v>
      </c>
      <c r="H260" s="92">
        <f t="shared" si="3"/>
        <v>0</v>
      </c>
      <c r="I260" s="120"/>
    </row>
    <row r="261" spans="1:9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88">
        <v>0.1</v>
      </c>
      <c r="H261" s="92">
        <f t="shared" si="3"/>
        <v>0</v>
      </c>
      <c r="I261" s="120"/>
    </row>
    <row r="262" spans="1:9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88">
        <v>0.1</v>
      </c>
      <c r="H262" s="92">
        <f t="shared" si="3"/>
        <v>0</v>
      </c>
      <c r="I262" s="120"/>
    </row>
    <row r="263" spans="1:9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88">
        <v>0.1</v>
      </c>
      <c r="H263" s="92">
        <f t="shared" si="3"/>
        <v>0</v>
      </c>
      <c r="I263" s="120"/>
    </row>
    <row r="264" spans="1:9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88">
        <v>0.1</v>
      </c>
      <c r="H264" s="92">
        <f t="shared" si="3"/>
        <v>0</v>
      </c>
      <c r="I264" s="120"/>
    </row>
    <row r="265" spans="1:9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88">
        <v>0.1</v>
      </c>
      <c r="H265" s="92">
        <f t="shared" ref="H265:H307" si="4">((IF(E265=2,1*0.5,E265*0.5))+(IF(F265=2,1*0.5,F265*0.5)))*G265</f>
        <v>0</v>
      </c>
      <c r="I265" s="120"/>
    </row>
    <row r="266" spans="1:9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88">
        <v>0.1</v>
      </c>
      <c r="H266" s="92">
        <f t="shared" si="4"/>
        <v>0</v>
      </c>
      <c r="I266" s="120"/>
    </row>
    <row r="267" spans="1:9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88">
        <v>0.1</v>
      </c>
      <c r="H267" s="92">
        <f t="shared" si="4"/>
        <v>0</v>
      </c>
      <c r="I267" s="120"/>
    </row>
    <row r="268" spans="1:9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88">
        <v>0.1</v>
      </c>
      <c r="H268" s="92">
        <f t="shared" si="4"/>
        <v>0</v>
      </c>
      <c r="I268" s="120"/>
    </row>
    <row r="269" spans="1:9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88">
        <v>0.1</v>
      </c>
      <c r="H269" s="92">
        <f t="shared" si="4"/>
        <v>0</v>
      </c>
      <c r="I269" s="120"/>
    </row>
    <row r="270" spans="1:9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88">
        <v>0.1</v>
      </c>
      <c r="H270" s="92">
        <f t="shared" si="4"/>
        <v>0</v>
      </c>
      <c r="I270" s="120"/>
    </row>
    <row r="271" spans="1:9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88">
        <v>0.1</v>
      </c>
      <c r="H271" s="92">
        <f t="shared" si="4"/>
        <v>0</v>
      </c>
      <c r="I271" s="120"/>
    </row>
    <row r="272" spans="1:9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88">
        <v>0.1</v>
      </c>
      <c r="H272" s="92">
        <f t="shared" si="4"/>
        <v>0</v>
      </c>
      <c r="I272" s="120"/>
    </row>
    <row r="273" spans="1:9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88">
        <v>0.1</v>
      </c>
      <c r="H273" s="92">
        <f t="shared" si="4"/>
        <v>0</v>
      </c>
      <c r="I273" s="120"/>
    </row>
    <row r="274" spans="1:9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88">
        <v>0.1</v>
      </c>
      <c r="H274" s="92">
        <f t="shared" si="4"/>
        <v>0</v>
      </c>
      <c r="I274" s="120"/>
    </row>
    <row r="275" spans="1:9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88">
        <v>0.1</v>
      </c>
      <c r="H275" s="92">
        <f t="shared" si="4"/>
        <v>0</v>
      </c>
      <c r="I275" s="120"/>
    </row>
    <row r="276" spans="1:9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88">
        <v>0.1</v>
      </c>
      <c r="H276" s="92">
        <f t="shared" si="4"/>
        <v>0</v>
      </c>
      <c r="I276" s="120"/>
    </row>
    <row r="277" spans="1:9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88">
        <v>0.1</v>
      </c>
      <c r="H277" s="92">
        <f t="shared" si="4"/>
        <v>0</v>
      </c>
      <c r="I277" s="120"/>
    </row>
    <row r="278" spans="1:9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88">
        <v>0.1</v>
      </c>
      <c r="H278" s="92">
        <f t="shared" si="4"/>
        <v>0</v>
      </c>
      <c r="I278" s="120"/>
    </row>
    <row r="279" spans="1:9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88">
        <v>0.1</v>
      </c>
      <c r="H279" s="92">
        <f t="shared" si="4"/>
        <v>0</v>
      </c>
      <c r="I279" s="120"/>
    </row>
    <row r="280" spans="1:9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88">
        <v>0.1</v>
      </c>
      <c r="H280" s="92">
        <f t="shared" si="4"/>
        <v>0</v>
      </c>
      <c r="I280" s="120"/>
    </row>
    <row r="281" spans="1:9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88">
        <v>0.1</v>
      </c>
      <c r="H281" s="92">
        <f t="shared" si="4"/>
        <v>0</v>
      </c>
      <c r="I281" s="120"/>
    </row>
    <row r="282" spans="1:9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88">
        <v>0.1</v>
      </c>
      <c r="H282" s="92">
        <f t="shared" si="4"/>
        <v>0</v>
      </c>
      <c r="I282" s="120"/>
    </row>
    <row r="283" spans="1:9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88">
        <v>0.1</v>
      </c>
      <c r="H283" s="92">
        <f t="shared" si="4"/>
        <v>0</v>
      </c>
      <c r="I283" s="120"/>
    </row>
    <row r="284" spans="1:9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88">
        <v>0.1</v>
      </c>
      <c r="H284" s="92">
        <f t="shared" si="4"/>
        <v>0</v>
      </c>
      <c r="I284" s="120"/>
    </row>
    <row r="285" spans="1:9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88">
        <v>0.1</v>
      </c>
      <c r="H285" s="92">
        <f t="shared" si="4"/>
        <v>0</v>
      </c>
      <c r="I285" s="120"/>
    </row>
    <row r="286" spans="1:9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88">
        <v>0.1</v>
      </c>
      <c r="H286" s="92">
        <f t="shared" si="4"/>
        <v>0</v>
      </c>
      <c r="I286" s="120"/>
    </row>
    <row r="287" spans="1:9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88">
        <v>0.1</v>
      </c>
      <c r="H287" s="92">
        <f t="shared" si="4"/>
        <v>0</v>
      </c>
      <c r="I287" s="120"/>
    </row>
    <row r="288" spans="1:9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88">
        <v>0.1</v>
      </c>
      <c r="H288" s="92">
        <f t="shared" si="4"/>
        <v>0</v>
      </c>
      <c r="I288" s="120"/>
    </row>
    <row r="289" spans="1:9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88">
        <v>0.1</v>
      </c>
      <c r="H289" s="92">
        <f t="shared" si="4"/>
        <v>0</v>
      </c>
      <c r="I289" s="120"/>
    </row>
    <row r="290" spans="1:9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88">
        <v>0.1</v>
      </c>
      <c r="H290" s="92">
        <f t="shared" si="4"/>
        <v>0</v>
      </c>
      <c r="I290" s="120"/>
    </row>
    <row r="291" spans="1:9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88">
        <v>0.1</v>
      </c>
      <c r="H291" s="92">
        <f t="shared" si="4"/>
        <v>0</v>
      </c>
      <c r="I291" s="120"/>
    </row>
    <row r="292" spans="1:9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88">
        <v>0.1</v>
      </c>
      <c r="H292" s="92">
        <f t="shared" si="4"/>
        <v>0</v>
      </c>
      <c r="I292" s="120"/>
    </row>
    <row r="293" spans="1:9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88">
        <v>0.1</v>
      </c>
      <c r="H293" s="92">
        <f t="shared" si="4"/>
        <v>0</v>
      </c>
      <c r="I293" s="120"/>
    </row>
    <row r="294" spans="1:9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88">
        <v>0.1</v>
      </c>
      <c r="H294" s="92">
        <f t="shared" si="4"/>
        <v>0</v>
      </c>
      <c r="I294" s="120"/>
    </row>
    <row r="295" spans="1:9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88">
        <v>0.1</v>
      </c>
      <c r="H295" s="92">
        <f t="shared" si="4"/>
        <v>0</v>
      </c>
      <c r="I295" s="120"/>
    </row>
    <row r="296" spans="1:9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88">
        <v>0.1</v>
      </c>
      <c r="H296" s="92">
        <f t="shared" si="4"/>
        <v>0</v>
      </c>
      <c r="I296" s="120"/>
    </row>
    <row r="297" spans="1:9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88">
        <v>0.1</v>
      </c>
      <c r="H297" s="92">
        <f t="shared" si="4"/>
        <v>0</v>
      </c>
      <c r="I297" s="120"/>
    </row>
    <row r="298" spans="1:9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88">
        <v>0.1</v>
      </c>
      <c r="H298" s="92">
        <f t="shared" si="4"/>
        <v>0</v>
      </c>
      <c r="I298" s="120"/>
    </row>
    <row r="299" spans="1:9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88">
        <v>0.1</v>
      </c>
      <c r="H299" s="92">
        <f t="shared" si="4"/>
        <v>0</v>
      </c>
      <c r="I299" s="120"/>
    </row>
    <row r="300" spans="1:9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88">
        <v>0.1</v>
      </c>
      <c r="H300" s="92">
        <f t="shared" si="4"/>
        <v>0</v>
      </c>
      <c r="I300" s="120"/>
    </row>
    <row r="301" spans="1:9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88">
        <v>0.1</v>
      </c>
      <c r="H301" s="92">
        <f t="shared" si="4"/>
        <v>0</v>
      </c>
      <c r="I301" s="120"/>
    </row>
    <row r="302" spans="1:9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88">
        <v>0.1</v>
      </c>
      <c r="H302" s="92">
        <f t="shared" si="4"/>
        <v>0</v>
      </c>
      <c r="I302" s="120"/>
    </row>
    <row r="303" spans="1:9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88">
        <v>0.1</v>
      </c>
      <c r="H303" s="92">
        <f t="shared" si="4"/>
        <v>0</v>
      </c>
      <c r="I303" s="120"/>
    </row>
    <row r="304" spans="1:9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88">
        <v>0.1</v>
      </c>
      <c r="H304" s="92">
        <f t="shared" si="4"/>
        <v>0</v>
      </c>
      <c r="I304" s="120"/>
    </row>
    <row r="305" spans="1:9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88">
        <v>0.1</v>
      </c>
      <c r="H305" s="92">
        <f t="shared" si="4"/>
        <v>0</v>
      </c>
      <c r="I305" s="120"/>
    </row>
    <row r="306" spans="1:9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88">
        <v>0.1</v>
      </c>
      <c r="H306" s="92">
        <f t="shared" si="4"/>
        <v>0</v>
      </c>
      <c r="I306" s="120"/>
    </row>
    <row r="307" spans="1:9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88">
        <v>0.1</v>
      </c>
      <c r="H307" s="92">
        <f t="shared" si="4"/>
        <v>0</v>
      </c>
      <c r="I307" s="120"/>
    </row>
  </sheetData>
  <sheetProtection password="CEE1" sheet="1" objects="1" scenarios="1"/>
  <mergeCells count="9">
    <mergeCell ref="A2:I2"/>
    <mergeCell ref="G4:G6"/>
    <mergeCell ref="I4:I5"/>
    <mergeCell ref="H4:H6"/>
    <mergeCell ref="E4:F4"/>
    <mergeCell ref="A4:A6"/>
    <mergeCell ref="B4:B6"/>
    <mergeCell ref="C4:C6"/>
    <mergeCell ref="D4:D6"/>
  </mergeCells>
  <pageMargins left="0.31496062992125984" right="0.23622047244094491" top="0.51181102362204722" bottom="0.74803149606299213" header="0.31496062992125984" footer="0.31496062992125984"/>
  <pageSetup paperSize="9" scale="43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K307"/>
  <sheetViews>
    <sheetView tabSelected="1" topLeftCell="F1" zoomScale="78" zoomScaleNormal="78" zoomScaleSheetLayoutView="80" workbookViewId="0">
      <selection activeCell="E14" sqref="E14"/>
    </sheetView>
  </sheetViews>
  <sheetFormatPr defaultRowHeight="14.4" x14ac:dyDescent="0.3"/>
  <cols>
    <col min="2" max="2" width="23.44140625" customWidth="1"/>
    <col min="3" max="4" width="37" customWidth="1"/>
    <col min="5" max="5" width="35.6640625" customWidth="1"/>
    <col min="6" max="6" width="39.5546875" customWidth="1"/>
    <col min="7" max="7" width="44.33203125" customWidth="1"/>
    <col min="8" max="8" width="41.6640625" customWidth="1"/>
    <col min="9" max="9" width="24.44140625" customWidth="1"/>
    <col min="10" max="10" width="24.6640625" customWidth="1"/>
    <col min="11" max="11" width="30" customWidth="1"/>
  </cols>
  <sheetData>
    <row r="1" spans="1:11" ht="15.6" x14ac:dyDescent="0.3">
      <c r="K1" s="93" t="s">
        <v>311</v>
      </c>
    </row>
    <row r="2" spans="1:11" ht="20.399999999999999" x14ac:dyDescent="0.3">
      <c r="A2" s="194" t="s">
        <v>403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1.25" customHeight="1" x14ac:dyDescent="0.3"/>
    <row r="4" spans="1:11" ht="18.75" customHeight="1" x14ac:dyDescent="0.3">
      <c r="A4" s="199" t="s">
        <v>37</v>
      </c>
      <c r="B4" s="196" t="s">
        <v>38</v>
      </c>
      <c r="C4" s="196" t="s">
        <v>354</v>
      </c>
      <c r="D4" s="196" t="s">
        <v>413</v>
      </c>
      <c r="E4" s="218" t="s">
        <v>411</v>
      </c>
      <c r="F4" s="218"/>
      <c r="G4" s="218"/>
      <c r="H4" s="218"/>
      <c r="I4" s="216" t="s">
        <v>391</v>
      </c>
      <c r="J4" s="208" t="s">
        <v>365</v>
      </c>
      <c r="K4" s="208" t="s">
        <v>316</v>
      </c>
    </row>
    <row r="5" spans="1:11" ht="62.25" customHeight="1" x14ac:dyDescent="0.3">
      <c r="A5" s="200"/>
      <c r="B5" s="197"/>
      <c r="C5" s="197"/>
      <c r="D5" s="197"/>
      <c r="E5" s="99" t="s">
        <v>278</v>
      </c>
      <c r="F5" s="99" t="s">
        <v>283</v>
      </c>
      <c r="G5" s="99" t="s">
        <v>288</v>
      </c>
      <c r="H5" s="99" t="s">
        <v>293</v>
      </c>
      <c r="I5" s="209"/>
      <c r="J5" s="211"/>
      <c r="K5" s="211"/>
    </row>
    <row r="6" spans="1:11" ht="17.25" customHeight="1" x14ac:dyDescent="0.3">
      <c r="A6" s="201"/>
      <c r="B6" s="198"/>
      <c r="C6" s="198"/>
      <c r="D6" s="198"/>
      <c r="E6" s="109" t="s">
        <v>345</v>
      </c>
      <c r="F6" s="109" t="s">
        <v>345</v>
      </c>
      <c r="G6" s="109" t="s">
        <v>345</v>
      </c>
      <c r="H6" s="109" t="s">
        <v>345</v>
      </c>
      <c r="I6" s="210"/>
      <c r="J6" s="212"/>
      <c r="K6" s="105"/>
    </row>
    <row r="7" spans="1:11" ht="18.75" customHeight="1" x14ac:dyDescent="0.3">
      <c r="A7" s="95">
        <v>1</v>
      </c>
      <c r="B7" s="95">
        <v>2</v>
      </c>
      <c r="C7" s="95">
        <v>3</v>
      </c>
      <c r="D7" s="95">
        <v>4</v>
      </c>
      <c r="E7" s="101">
        <v>5</v>
      </c>
      <c r="F7" s="101">
        <v>6</v>
      </c>
      <c r="G7" s="101">
        <v>7</v>
      </c>
      <c r="H7" s="101">
        <v>8</v>
      </c>
      <c r="I7" s="95">
        <v>9</v>
      </c>
      <c r="J7" s="95">
        <v>10</v>
      </c>
      <c r="K7" s="95">
        <v>11</v>
      </c>
    </row>
    <row r="8" spans="1:11" ht="18.899999999999999" customHeight="1" x14ac:dyDescent="0.3">
      <c r="A8" s="87">
        <v>1</v>
      </c>
      <c r="B8" s="87" t="str">
        <f>'Таблица 1'!B8</f>
        <v>Администрация ЗАТО город Заозерск</v>
      </c>
      <c r="C8" s="87" t="str">
        <f>'Таблица 1'!C8</f>
        <v>Муниципальное казенное учреждение "Многофункциональный центр предоставления государственных и муниципальных услуг ЗАТО город Заозерск"</v>
      </c>
      <c r="D8" s="122">
        <f>'Таблица 1'!D8</f>
        <v>44215</v>
      </c>
      <c r="E8" s="119">
        <v>1</v>
      </c>
      <c r="F8" s="121">
        <v>2</v>
      </c>
      <c r="G8" s="119">
        <v>2</v>
      </c>
      <c r="H8" s="119">
        <v>1</v>
      </c>
      <c r="I8" s="88">
        <v>0.05</v>
      </c>
      <c r="J8" s="88">
        <f>((IF(E8=2,1*0.25,E8*0.25))+(IF(F8=2,1*0.25,F8*0.25))+(IF(G8=2,1*0.25,G8*0.25))+(IF(H8=2,1*0.25,H8*0.25)))*I8</f>
        <v>0.05</v>
      </c>
      <c r="K8" s="117" t="s">
        <v>462</v>
      </c>
    </row>
    <row r="9" spans="1:11" ht="18.899999999999999" customHeight="1" x14ac:dyDescent="0.3">
      <c r="A9" s="87">
        <v>2</v>
      </c>
      <c r="B9" s="87" t="str">
        <f>'Таблица 1'!B9</f>
        <v>Администрация ЗАТО город Заозерск</v>
      </c>
      <c r="C9" s="87" t="str">
        <f>'Таблица 1'!C9</f>
        <v>Муниципальное казенное учреждение "Центр по ГО и ЧС ЗАТО город Зоазерск"</v>
      </c>
      <c r="D9" s="122">
        <f>'Таблица 1'!D9</f>
        <v>44215</v>
      </c>
      <c r="E9" s="119">
        <v>1</v>
      </c>
      <c r="F9" s="121">
        <v>2</v>
      </c>
      <c r="G9" s="119">
        <v>2</v>
      </c>
      <c r="H9" s="119">
        <v>1</v>
      </c>
      <c r="I9" s="88">
        <v>0.05</v>
      </c>
      <c r="J9" s="88">
        <f t="shared" ref="J9:J72" si="0">((IF(E9=2,1*0.25,E9*0.25))+(IF(F9=2,1*0.25,F9*0.25))+(IF(G9=2,1*0.25,G9*0.25))+(IF(H9=2,1*0.25,H9*0.25)))*I9</f>
        <v>0.05</v>
      </c>
      <c r="K9" s="123" t="s">
        <v>440</v>
      </c>
    </row>
    <row r="10" spans="1:11" ht="18.899999999999999" customHeight="1" x14ac:dyDescent="0.3">
      <c r="A10" s="87">
        <v>3</v>
      </c>
      <c r="B10" s="87" t="str">
        <f>'Таблица 1'!B10</f>
        <v>Администрация ЗАТО город Заозерск</v>
      </c>
      <c r="C10" s="87" t="str">
        <f>'Таблица 1'!C10</f>
        <v>Муниципальное общеобразовательное учреждение "Средняя общеобразовательная школа  № 289 с углубленным изучением отдельных предметов"</v>
      </c>
      <c r="D10" s="122">
        <f>'Таблица 1'!D10</f>
        <v>43934</v>
      </c>
      <c r="E10" s="119">
        <v>1</v>
      </c>
      <c r="F10" s="121">
        <v>1</v>
      </c>
      <c r="G10" s="119">
        <v>1</v>
      </c>
      <c r="H10" s="119">
        <v>1</v>
      </c>
      <c r="I10" s="88">
        <v>0.05</v>
      </c>
      <c r="J10" s="88">
        <f t="shared" si="0"/>
        <v>0.05</v>
      </c>
      <c r="K10" s="120"/>
    </row>
    <row r="11" spans="1:11" ht="18.899999999999999" customHeight="1" x14ac:dyDescent="0.3">
      <c r="A11" s="87">
        <v>4</v>
      </c>
      <c r="B11" s="87" t="str">
        <f>'Таблица 1'!B11</f>
        <v>Администрация ЗАТО город Заозерск</v>
      </c>
      <c r="C11" s="87" t="str">
        <f>'Таблица 1'!C11</f>
        <v>Муниципальное учреждение "Заозерский комитет по телерадиовещанию и печати"</v>
      </c>
      <c r="D11" s="122">
        <f>'Таблица 1'!D11</f>
        <v>44215</v>
      </c>
      <c r="E11" s="119">
        <v>1</v>
      </c>
      <c r="F11" s="121">
        <v>1</v>
      </c>
      <c r="G11" s="119">
        <v>2</v>
      </c>
      <c r="H11" s="119">
        <v>1</v>
      </c>
      <c r="I11" s="88">
        <v>0.05</v>
      </c>
      <c r="J11" s="88">
        <f t="shared" si="0"/>
        <v>0.05</v>
      </c>
      <c r="K11" s="123" t="s">
        <v>459</v>
      </c>
    </row>
    <row r="12" spans="1:11" ht="18.899999999999999" customHeight="1" x14ac:dyDescent="0.3">
      <c r="A12" s="87">
        <v>5</v>
      </c>
      <c r="B12" s="87" t="str">
        <f>'Таблица 1'!B12</f>
        <v>Администрация ЗАТО город Заозерск</v>
      </c>
      <c r="C12" s="87" t="str">
        <f>'Таблица 1'!C12</f>
        <v>Муниципальное учреждения дополнительного образования детей Детская музыкальная школа г. Заозерск</v>
      </c>
      <c r="D12" s="122">
        <f>'Таблица 1'!D12</f>
        <v>44209</v>
      </c>
      <c r="E12" s="119">
        <v>1</v>
      </c>
      <c r="F12" s="121">
        <v>1</v>
      </c>
      <c r="G12" s="119">
        <v>2</v>
      </c>
      <c r="H12" s="119">
        <v>1</v>
      </c>
      <c r="I12" s="88">
        <v>0.05</v>
      </c>
      <c r="J12" s="88">
        <f t="shared" si="0"/>
        <v>0.05</v>
      </c>
      <c r="K12" s="124" t="s">
        <v>460</v>
      </c>
    </row>
    <row r="13" spans="1:11" ht="18.899999999999999" customHeight="1" x14ac:dyDescent="0.3">
      <c r="A13" s="87">
        <v>6</v>
      </c>
      <c r="B13" s="87" t="str">
        <f>'Таблица 1'!B13</f>
        <v>Администрация ЗАТО город Заозерск</v>
      </c>
      <c r="C13" s="87" t="str">
        <f>'Таблица 1'!C13</f>
        <v>Муниципальное общеобразовательное учреждение "Основная общеобразовательная школа №288 с углубленным изучением отдельных предметов имени Героя Советского Союза Л.Г. Осипенко"</v>
      </c>
      <c r="D13" s="122">
        <f>'Таблица 1'!D13</f>
        <v>44148</v>
      </c>
      <c r="E13" s="119">
        <v>1</v>
      </c>
      <c r="F13" s="121">
        <v>1</v>
      </c>
      <c r="G13" s="119">
        <v>1</v>
      </c>
      <c r="H13" s="119">
        <v>1</v>
      </c>
      <c r="I13" s="88">
        <v>0.05</v>
      </c>
      <c r="J13" s="88">
        <f t="shared" si="0"/>
        <v>0.05</v>
      </c>
      <c r="K13" s="123"/>
    </row>
    <row r="14" spans="1:11" ht="18.899999999999999" customHeight="1" x14ac:dyDescent="0.3">
      <c r="A14" s="87">
        <v>7</v>
      </c>
      <c r="B14" s="87" t="str">
        <f>'Таблица 1'!B14</f>
        <v>Администрация ЗАТО город Заозерск</v>
      </c>
      <c r="C14" s="87" t="str">
        <f>'Таблица 1'!C14</f>
        <v xml:space="preserve">Муниципальное учреждение культуры ЗАТО город Заозерск "Центр культуры и библиотечного обслуживания" </v>
      </c>
      <c r="D14" s="122">
        <f>'Таблица 1'!D14</f>
        <v>44167</v>
      </c>
      <c r="E14" s="119">
        <v>1</v>
      </c>
      <c r="F14" s="121">
        <v>1</v>
      </c>
      <c r="G14" s="119">
        <v>2</v>
      </c>
      <c r="H14" s="119">
        <v>1</v>
      </c>
      <c r="I14" s="88">
        <v>0.05</v>
      </c>
      <c r="J14" s="88">
        <f t="shared" si="0"/>
        <v>0.05</v>
      </c>
      <c r="K14" s="123" t="s">
        <v>460</v>
      </c>
    </row>
    <row r="15" spans="1:11" ht="18.899999999999999" customHeight="1" x14ac:dyDescent="0.3">
      <c r="A15" s="87">
        <v>8</v>
      </c>
      <c r="B15" s="87" t="str">
        <f>'Таблица 1'!B15</f>
        <v>Администрация ЗАТО город Заозерск</v>
      </c>
      <c r="C15" s="87" t="str">
        <f>'Таблица 1'!C15</f>
        <v>Муниципальное бюджетное образовательное учреждение дополнительного образования детей "Детско-юношеская спортивная школа"</v>
      </c>
      <c r="D15" s="122">
        <f>'Таблица 1'!D15</f>
        <v>44215</v>
      </c>
      <c r="E15" s="128">
        <v>1</v>
      </c>
      <c r="F15" s="129">
        <v>1</v>
      </c>
      <c r="G15" s="128">
        <v>2</v>
      </c>
      <c r="H15" s="128">
        <v>1</v>
      </c>
      <c r="I15" s="88">
        <v>0.05</v>
      </c>
      <c r="J15" s="88">
        <f t="shared" si="0"/>
        <v>0.05</v>
      </c>
      <c r="K15" s="123" t="s">
        <v>445</v>
      </c>
    </row>
    <row r="16" spans="1:11" ht="18.899999999999999" customHeight="1" x14ac:dyDescent="0.3">
      <c r="A16" s="87">
        <v>9</v>
      </c>
      <c r="B16" s="87" t="str">
        <f>'Таблица 1'!B16</f>
        <v>Администрация ЗАТО город Заозерск</v>
      </c>
      <c r="C16" s="87" t="str">
        <f>'Таблица 1'!C16</f>
        <v>Муниципальное дошкольное образовательное учреждение детский сад комбинированного вида № 2 "Радуга"</v>
      </c>
      <c r="D16" s="122">
        <f>'Таблица 1'!D16</f>
        <v>44214</v>
      </c>
      <c r="E16" s="119">
        <v>1</v>
      </c>
      <c r="F16" s="121">
        <v>1</v>
      </c>
      <c r="G16" s="119">
        <v>2</v>
      </c>
      <c r="H16" s="119">
        <v>1</v>
      </c>
      <c r="I16" s="88">
        <v>0.05</v>
      </c>
      <c r="J16" s="88">
        <f t="shared" si="0"/>
        <v>0.05</v>
      </c>
      <c r="K16" s="123" t="s">
        <v>428</v>
      </c>
    </row>
    <row r="17" spans="1:11" ht="18.899999999999999" customHeight="1" x14ac:dyDescent="0.3">
      <c r="A17" s="87">
        <v>10</v>
      </c>
      <c r="B17" s="87" t="str">
        <f>'Таблица 1'!B17</f>
        <v>Администрация ЗАТО город Заозерск</v>
      </c>
      <c r="C17" s="87" t="str">
        <f>'Таблица 1'!C17</f>
        <v>Муниципальное казенное учреждение "Центр ресурсного и бухгалтерского обслуживания"</v>
      </c>
      <c r="D17" s="122">
        <f>'Таблица 1'!D17</f>
        <v>43935</v>
      </c>
      <c r="E17" s="119">
        <v>1</v>
      </c>
      <c r="F17" s="121">
        <v>2</v>
      </c>
      <c r="G17" s="119">
        <v>2</v>
      </c>
      <c r="H17" s="119">
        <v>2</v>
      </c>
      <c r="I17" s="88">
        <v>0.05</v>
      </c>
      <c r="J17" s="88">
        <f t="shared" si="0"/>
        <v>0.05</v>
      </c>
      <c r="K17" s="130" t="s">
        <v>441</v>
      </c>
    </row>
    <row r="18" spans="1:11" ht="18.899999999999999" customHeight="1" x14ac:dyDescent="0.3">
      <c r="A18" s="87">
        <v>11</v>
      </c>
      <c r="B18" s="87" t="str">
        <f>'Таблица 1'!B18</f>
        <v>Администрация ЗАТО город Заозерск</v>
      </c>
      <c r="C18" s="87" t="str">
        <f>'Таблица 1'!C18</f>
        <v xml:space="preserve">Муниципальное дошкольное образовательное учреждение детский сад комбинированного вида № 4 "Сказка" </v>
      </c>
      <c r="D18" s="122">
        <v>43962</v>
      </c>
      <c r="E18" s="119">
        <v>1</v>
      </c>
      <c r="F18" s="121">
        <v>1</v>
      </c>
      <c r="G18" s="119">
        <v>2</v>
      </c>
      <c r="H18" s="119">
        <v>1</v>
      </c>
      <c r="I18" s="88">
        <v>0.05</v>
      </c>
      <c r="J18" s="88">
        <f t="shared" si="0"/>
        <v>0.05</v>
      </c>
      <c r="K18" s="123" t="s">
        <v>428</v>
      </c>
    </row>
    <row r="19" spans="1:11" ht="18.899999999999999" customHeight="1" x14ac:dyDescent="0.3">
      <c r="A19" s="87">
        <v>12</v>
      </c>
      <c r="B19" s="87" t="str">
        <f>'Таблица 1'!B19</f>
        <v>Администрация ЗАТО город Заозерск</v>
      </c>
      <c r="C19" s="87" t="str">
        <f>'Таблица 1'!C19</f>
        <v>Муниципальное казенное учреждение "Управление городским хозяйством"</v>
      </c>
      <c r="D19" s="122">
        <f>'Таблица 1'!D19</f>
        <v>44113</v>
      </c>
      <c r="E19" s="119">
        <v>2</v>
      </c>
      <c r="F19" s="121">
        <v>2</v>
      </c>
      <c r="G19" s="119">
        <v>2</v>
      </c>
      <c r="H19" s="119">
        <v>2</v>
      </c>
      <c r="I19" s="88">
        <v>0.05</v>
      </c>
      <c r="J19" s="88">
        <f t="shared" si="0"/>
        <v>0.05</v>
      </c>
      <c r="K19" s="123" t="s">
        <v>444</v>
      </c>
    </row>
    <row r="20" spans="1:11" ht="18.899999999999999" customHeight="1" x14ac:dyDescent="0.3">
      <c r="A20" s="87">
        <v>13</v>
      </c>
      <c r="B20" s="87" t="str">
        <f>'Таблица 1'!B20</f>
        <v>Администрация ЗАТО город Заозерск</v>
      </c>
      <c r="C20" s="87" t="str">
        <f>'Таблица 1'!C20</f>
        <v>Муниципальное образовательное учреждение дополнительного образования "Центр дополнительного образования детей"</v>
      </c>
      <c r="D20" s="122">
        <f>'Таблица 1'!D20</f>
        <v>44211</v>
      </c>
      <c r="E20" s="119">
        <v>1</v>
      </c>
      <c r="F20" s="121">
        <v>1</v>
      </c>
      <c r="G20" s="119">
        <v>2</v>
      </c>
      <c r="H20" s="119">
        <v>1</v>
      </c>
      <c r="I20" s="88">
        <v>0.05</v>
      </c>
      <c r="J20" s="88">
        <f t="shared" si="0"/>
        <v>0.05</v>
      </c>
      <c r="K20" s="124" t="s">
        <v>460</v>
      </c>
    </row>
    <row r="21" spans="1:11" ht="18.899999999999999" customHeight="1" x14ac:dyDescent="0.3">
      <c r="A21" s="87">
        <v>14</v>
      </c>
      <c r="B21" s="87" t="str">
        <f>'Таблица 1'!B21</f>
        <v>Администрация ЗАТО город Заозерск</v>
      </c>
      <c r="C21" s="87" t="str">
        <f>'Таблица 1'!C21</f>
        <v>Муниципальное казенное учреждение "Служба заказчика"</v>
      </c>
      <c r="D21" s="122">
        <f>'Таблица 1'!D21</f>
        <v>44113</v>
      </c>
      <c r="E21" s="119">
        <v>1</v>
      </c>
      <c r="F21" s="121">
        <v>2</v>
      </c>
      <c r="G21" s="119">
        <v>2</v>
      </c>
      <c r="H21" s="119">
        <v>1</v>
      </c>
      <c r="I21" s="88">
        <v>0.05</v>
      </c>
      <c r="J21" s="88">
        <f t="shared" si="0"/>
        <v>0.05</v>
      </c>
      <c r="K21" s="130" t="s">
        <v>440</v>
      </c>
    </row>
    <row r="22" spans="1:11" ht="18.899999999999999" customHeight="1" x14ac:dyDescent="0.3">
      <c r="A22" s="87">
        <v>15</v>
      </c>
      <c r="B22" s="87" t="str">
        <f>'Таблица 1'!B22</f>
        <v>Администрация ЗАТО город Заозерск</v>
      </c>
      <c r="C22" s="87" t="str">
        <f>'Таблица 1'!C22</f>
        <v>Муниципальное казенное учреждение "Центр обеспечения функционирования органов местного самоуправления и муниципальных учреждений ЗАТО город Заозерск"</v>
      </c>
      <c r="D22" s="122">
        <f>'Таблица 1'!D22</f>
        <v>44208</v>
      </c>
      <c r="E22" s="119">
        <v>2</v>
      </c>
      <c r="F22" s="121">
        <v>2</v>
      </c>
      <c r="G22" s="119">
        <v>2</v>
      </c>
      <c r="H22" s="119">
        <v>2</v>
      </c>
      <c r="I22" s="88">
        <v>0.05</v>
      </c>
      <c r="J22" s="88">
        <f t="shared" si="0"/>
        <v>0.05</v>
      </c>
      <c r="K22" s="130" t="str">
        <f>K8</f>
        <v>п. 69, 70 не предусмотрены</v>
      </c>
    </row>
    <row r="23" spans="1:11" ht="18.899999999999999" customHeight="1" x14ac:dyDescent="0.3">
      <c r="A23" s="87">
        <v>16</v>
      </c>
      <c r="B23" s="87" t="str">
        <f>'Таблица 1'!B23</f>
        <v>Администрация ЗАТО город Заозерск</v>
      </c>
      <c r="C23" s="87" t="str">
        <f>'Таблица 1'!C23</f>
        <v>Муниципальное казенное учреждение "Управление образования ЗАТО город Заозерск"</v>
      </c>
      <c r="D23" s="126">
        <f>'Таблица 1'!D23</f>
        <v>44215</v>
      </c>
      <c r="E23" s="128">
        <v>2</v>
      </c>
      <c r="F23" s="129">
        <v>2</v>
      </c>
      <c r="G23" s="128">
        <v>2</v>
      </c>
      <c r="H23" s="128">
        <v>2</v>
      </c>
      <c r="I23" s="88">
        <v>0.05</v>
      </c>
      <c r="J23" s="88">
        <f t="shared" si="0"/>
        <v>0.05</v>
      </c>
      <c r="K23" s="123" t="s">
        <v>444</v>
      </c>
    </row>
    <row r="24" spans="1:11" ht="18.899999999999999" customHeight="1" x14ac:dyDescent="0.3">
      <c r="A24" s="87">
        <v>17</v>
      </c>
      <c r="B24" s="87">
        <f>'Таблица 1'!B24</f>
        <v>0</v>
      </c>
      <c r="C24" s="87">
        <f>'Таблица 1'!C24</f>
        <v>0</v>
      </c>
      <c r="D24" s="116"/>
      <c r="E24" s="120"/>
      <c r="F24" s="120"/>
      <c r="G24" s="120"/>
      <c r="H24" s="120"/>
      <c r="I24" s="88">
        <v>0.05</v>
      </c>
      <c r="J24" s="88">
        <f t="shared" si="0"/>
        <v>0</v>
      </c>
      <c r="K24" s="120"/>
    </row>
    <row r="25" spans="1:11" ht="18.899999999999999" customHeight="1" x14ac:dyDescent="0.3">
      <c r="A25" s="87">
        <v>18</v>
      </c>
      <c r="B25" s="87">
        <f>'Таблица 1'!B25</f>
        <v>0</v>
      </c>
      <c r="C25" s="87">
        <f>'Таблица 1'!C25</f>
        <v>0</v>
      </c>
      <c r="D25" s="116"/>
      <c r="E25" s="120"/>
      <c r="F25" s="120"/>
      <c r="G25" s="120"/>
      <c r="H25" s="120"/>
      <c r="I25" s="88">
        <v>0.05</v>
      </c>
      <c r="J25" s="88">
        <f t="shared" si="0"/>
        <v>0</v>
      </c>
      <c r="K25" s="120"/>
    </row>
    <row r="26" spans="1:11" ht="18.899999999999999" customHeight="1" x14ac:dyDescent="0.3">
      <c r="A26" s="87">
        <v>19</v>
      </c>
      <c r="B26" s="87">
        <f>'Таблица 1'!B26</f>
        <v>0</v>
      </c>
      <c r="C26" s="87">
        <f>'Таблица 1'!C26</f>
        <v>0</v>
      </c>
      <c r="D26" s="116"/>
      <c r="E26" s="120"/>
      <c r="F26" s="120"/>
      <c r="G26" s="120"/>
      <c r="H26" s="120"/>
      <c r="I26" s="88">
        <v>0.05</v>
      </c>
      <c r="J26" s="88">
        <f t="shared" si="0"/>
        <v>0</v>
      </c>
      <c r="K26" s="120"/>
    </row>
    <row r="27" spans="1:11" ht="18.899999999999999" customHeight="1" x14ac:dyDescent="0.3">
      <c r="A27" s="87">
        <v>20</v>
      </c>
      <c r="B27" s="87">
        <f>'Таблица 1'!B27</f>
        <v>0</v>
      </c>
      <c r="C27" s="87">
        <f>'Таблица 1'!C27</f>
        <v>0</v>
      </c>
      <c r="D27" s="116"/>
      <c r="E27" s="120"/>
      <c r="F27" s="120"/>
      <c r="G27" s="120"/>
      <c r="H27" s="120"/>
      <c r="I27" s="88">
        <v>0.05</v>
      </c>
      <c r="J27" s="88">
        <f t="shared" si="0"/>
        <v>0</v>
      </c>
      <c r="K27" s="120"/>
    </row>
    <row r="28" spans="1:11" ht="18.899999999999999" customHeight="1" x14ac:dyDescent="0.3">
      <c r="A28" s="87">
        <v>21</v>
      </c>
      <c r="B28" s="87">
        <f>'Таблица 1'!B28</f>
        <v>0</v>
      </c>
      <c r="C28" s="87">
        <f>'Таблица 1'!C28</f>
        <v>0</v>
      </c>
      <c r="D28" s="116"/>
      <c r="E28" s="120"/>
      <c r="F28" s="120"/>
      <c r="G28" s="120"/>
      <c r="H28" s="120"/>
      <c r="I28" s="88">
        <v>0.05</v>
      </c>
      <c r="J28" s="88">
        <f t="shared" si="0"/>
        <v>0</v>
      </c>
      <c r="K28" s="120"/>
    </row>
    <row r="29" spans="1:11" ht="18.899999999999999" customHeight="1" x14ac:dyDescent="0.3">
      <c r="A29" s="87">
        <v>22</v>
      </c>
      <c r="B29" s="87">
        <f>'Таблица 1'!B29</f>
        <v>0</v>
      </c>
      <c r="C29" s="87">
        <f>'Таблица 1'!C29</f>
        <v>0</v>
      </c>
      <c r="D29" s="116"/>
      <c r="E29" s="120"/>
      <c r="F29" s="120"/>
      <c r="G29" s="120"/>
      <c r="H29" s="120"/>
      <c r="I29" s="88">
        <v>0.05</v>
      </c>
      <c r="J29" s="88">
        <f t="shared" si="0"/>
        <v>0</v>
      </c>
      <c r="K29" s="120"/>
    </row>
    <row r="30" spans="1:11" ht="18.899999999999999" customHeight="1" x14ac:dyDescent="0.3">
      <c r="A30" s="87">
        <v>23</v>
      </c>
      <c r="B30" s="87">
        <f>'Таблица 1'!B30</f>
        <v>0</v>
      </c>
      <c r="C30" s="87">
        <f>'Таблица 1'!C30</f>
        <v>0</v>
      </c>
      <c r="D30" s="116"/>
      <c r="E30" s="120"/>
      <c r="F30" s="120"/>
      <c r="G30" s="120"/>
      <c r="H30" s="120"/>
      <c r="I30" s="88">
        <v>0.05</v>
      </c>
      <c r="J30" s="88">
        <f t="shared" si="0"/>
        <v>0</v>
      </c>
      <c r="K30" s="120"/>
    </row>
    <row r="31" spans="1:11" ht="18.899999999999999" customHeight="1" x14ac:dyDescent="0.3">
      <c r="A31" s="87">
        <v>24</v>
      </c>
      <c r="B31" s="87">
        <f>'Таблица 1'!B31</f>
        <v>0</v>
      </c>
      <c r="C31" s="87">
        <f>'Таблица 1'!C31</f>
        <v>0</v>
      </c>
      <c r="D31" s="116"/>
      <c r="E31" s="120"/>
      <c r="F31" s="120"/>
      <c r="G31" s="120"/>
      <c r="H31" s="120"/>
      <c r="I31" s="88">
        <v>0.05</v>
      </c>
      <c r="J31" s="88">
        <f t="shared" si="0"/>
        <v>0</v>
      </c>
      <c r="K31" s="120"/>
    </row>
    <row r="32" spans="1:11" ht="18.899999999999999" customHeight="1" x14ac:dyDescent="0.3">
      <c r="A32" s="87">
        <v>25</v>
      </c>
      <c r="B32" s="87">
        <f>'Таблица 1'!B32</f>
        <v>0</v>
      </c>
      <c r="C32" s="87">
        <f>'Таблица 1'!C32</f>
        <v>0</v>
      </c>
      <c r="D32" s="116"/>
      <c r="E32" s="120"/>
      <c r="F32" s="120"/>
      <c r="G32" s="120"/>
      <c r="H32" s="120"/>
      <c r="I32" s="88">
        <v>0.05</v>
      </c>
      <c r="J32" s="88">
        <f t="shared" si="0"/>
        <v>0</v>
      </c>
      <c r="K32" s="120"/>
    </row>
    <row r="33" spans="1:11" ht="18.899999999999999" customHeight="1" x14ac:dyDescent="0.3">
      <c r="A33" s="87">
        <v>26</v>
      </c>
      <c r="B33" s="87">
        <f>'Таблица 1'!B33</f>
        <v>0</v>
      </c>
      <c r="C33" s="87">
        <f>'Таблица 1'!C33</f>
        <v>0</v>
      </c>
      <c r="D33" s="116"/>
      <c r="E33" s="120"/>
      <c r="F33" s="120"/>
      <c r="G33" s="120"/>
      <c r="H33" s="120"/>
      <c r="I33" s="88">
        <v>0.05</v>
      </c>
      <c r="J33" s="88">
        <f t="shared" si="0"/>
        <v>0</v>
      </c>
      <c r="K33" s="120"/>
    </row>
    <row r="34" spans="1:11" ht="18.899999999999999" customHeight="1" x14ac:dyDescent="0.3">
      <c r="A34" s="87">
        <v>27</v>
      </c>
      <c r="B34" s="87">
        <f>'Таблица 1'!B34</f>
        <v>0</v>
      </c>
      <c r="C34" s="87">
        <f>'Таблица 1'!C34</f>
        <v>0</v>
      </c>
      <c r="D34" s="116"/>
      <c r="E34" s="120"/>
      <c r="F34" s="120"/>
      <c r="G34" s="120"/>
      <c r="H34" s="120"/>
      <c r="I34" s="88">
        <v>0.05</v>
      </c>
      <c r="J34" s="88">
        <f t="shared" si="0"/>
        <v>0</v>
      </c>
      <c r="K34" s="120"/>
    </row>
    <row r="35" spans="1:11" ht="18.899999999999999" customHeight="1" x14ac:dyDescent="0.3">
      <c r="A35" s="87">
        <v>28</v>
      </c>
      <c r="B35" s="87">
        <f>'Таблица 1'!B35</f>
        <v>0</v>
      </c>
      <c r="C35" s="87">
        <f>'Таблица 1'!C35</f>
        <v>0</v>
      </c>
      <c r="D35" s="116"/>
      <c r="E35" s="120"/>
      <c r="F35" s="120"/>
      <c r="G35" s="120"/>
      <c r="H35" s="120"/>
      <c r="I35" s="88">
        <v>0.05</v>
      </c>
      <c r="J35" s="88">
        <f t="shared" si="0"/>
        <v>0</v>
      </c>
      <c r="K35" s="120"/>
    </row>
    <row r="36" spans="1:11" ht="18.899999999999999" customHeight="1" x14ac:dyDescent="0.3">
      <c r="A36" s="87">
        <v>29</v>
      </c>
      <c r="B36" s="87">
        <f>'Таблица 1'!B36</f>
        <v>0</v>
      </c>
      <c r="C36" s="87">
        <f>'Таблица 1'!C36</f>
        <v>0</v>
      </c>
      <c r="D36" s="116"/>
      <c r="E36" s="120"/>
      <c r="F36" s="120"/>
      <c r="G36" s="120"/>
      <c r="H36" s="120"/>
      <c r="I36" s="88">
        <v>0.05</v>
      </c>
      <c r="J36" s="88">
        <f t="shared" si="0"/>
        <v>0</v>
      </c>
      <c r="K36" s="120"/>
    </row>
    <row r="37" spans="1:11" ht="18.899999999999999" customHeight="1" x14ac:dyDescent="0.3">
      <c r="A37" s="87">
        <v>30</v>
      </c>
      <c r="B37" s="87">
        <f>'Таблица 1'!B37</f>
        <v>0</v>
      </c>
      <c r="C37" s="87">
        <f>'Таблица 1'!C37</f>
        <v>0</v>
      </c>
      <c r="D37" s="116"/>
      <c r="E37" s="120"/>
      <c r="F37" s="120"/>
      <c r="G37" s="120"/>
      <c r="H37" s="120"/>
      <c r="I37" s="88">
        <v>0.05</v>
      </c>
      <c r="J37" s="88">
        <f t="shared" si="0"/>
        <v>0</v>
      </c>
      <c r="K37" s="120"/>
    </row>
    <row r="38" spans="1:11" ht="18.899999999999999" customHeight="1" x14ac:dyDescent="0.3">
      <c r="A38" s="87">
        <v>31</v>
      </c>
      <c r="B38" s="87">
        <f>'Таблица 1'!B38</f>
        <v>0</v>
      </c>
      <c r="C38" s="87">
        <f>'Таблица 1'!C38</f>
        <v>0</v>
      </c>
      <c r="D38" s="116"/>
      <c r="E38" s="120"/>
      <c r="F38" s="120"/>
      <c r="G38" s="120"/>
      <c r="H38" s="120"/>
      <c r="I38" s="88">
        <v>0.05</v>
      </c>
      <c r="J38" s="88">
        <f t="shared" si="0"/>
        <v>0</v>
      </c>
      <c r="K38" s="120"/>
    </row>
    <row r="39" spans="1:11" ht="18.899999999999999" customHeight="1" x14ac:dyDescent="0.3">
      <c r="A39" s="87">
        <v>32</v>
      </c>
      <c r="B39" s="87">
        <f>'Таблица 1'!B39</f>
        <v>0</v>
      </c>
      <c r="C39" s="87">
        <f>'Таблица 1'!C39</f>
        <v>0</v>
      </c>
      <c r="D39" s="116"/>
      <c r="E39" s="120"/>
      <c r="F39" s="120"/>
      <c r="G39" s="120"/>
      <c r="H39" s="120"/>
      <c r="I39" s="88">
        <v>0.05</v>
      </c>
      <c r="J39" s="88">
        <f t="shared" si="0"/>
        <v>0</v>
      </c>
      <c r="K39" s="120"/>
    </row>
    <row r="40" spans="1:11" ht="18.899999999999999" customHeight="1" x14ac:dyDescent="0.3">
      <c r="A40" s="87">
        <v>33</v>
      </c>
      <c r="B40" s="87">
        <f>'Таблица 1'!B40</f>
        <v>0</v>
      </c>
      <c r="C40" s="87">
        <f>'Таблица 1'!C40</f>
        <v>0</v>
      </c>
      <c r="D40" s="116"/>
      <c r="E40" s="120"/>
      <c r="F40" s="120"/>
      <c r="G40" s="120"/>
      <c r="H40" s="120"/>
      <c r="I40" s="88">
        <v>0.05</v>
      </c>
      <c r="J40" s="88">
        <f t="shared" si="0"/>
        <v>0</v>
      </c>
      <c r="K40" s="120"/>
    </row>
    <row r="41" spans="1:11" ht="18.899999999999999" customHeight="1" x14ac:dyDescent="0.3">
      <c r="A41" s="87">
        <v>34</v>
      </c>
      <c r="B41" s="87">
        <f>'Таблица 1'!B41</f>
        <v>0</v>
      </c>
      <c r="C41" s="87">
        <f>'Таблица 1'!C41</f>
        <v>0</v>
      </c>
      <c r="D41" s="116"/>
      <c r="E41" s="120"/>
      <c r="F41" s="120"/>
      <c r="G41" s="120"/>
      <c r="H41" s="120"/>
      <c r="I41" s="88">
        <v>0.05</v>
      </c>
      <c r="J41" s="88">
        <f t="shared" si="0"/>
        <v>0</v>
      </c>
      <c r="K41" s="120"/>
    </row>
    <row r="42" spans="1:11" ht="18.899999999999999" customHeight="1" x14ac:dyDescent="0.3">
      <c r="A42" s="87">
        <v>35</v>
      </c>
      <c r="B42" s="87">
        <f>'Таблица 1'!B42</f>
        <v>0</v>
      </c>
      <c r="C42" s="87">
        <f>'Таблица 1'!C42</f>
        <v>0</v>
      </c>
      <c r="D42" s="116"/>
      <c r="E42" s="120"/>
      <c r="F42" s="120"/>
      <c r="G42" s="120"/>
      <c r="H42" s="120"/>
      <c r="I42" s="88">
        <v>0.05</v>
      </c>
      <c r="J42" s="88">
        <f t="shared" si="0"/>
        <v>0</v>
      </c>
      <c r="K42" s="120"/>
    </row>
    <row r="43" spans="1:11" ht="18.899999999999999" customHeight="1" x14ac:dyDescent="0.3">
      <c r="A43" s="87">
        <v>36</v>
      </c>
      <c r="B43" s="87">
        <f>'Таблица 1'!B43</f>
        <v>0</v>
      </c>
      <c r="C43" s="87">
        <f>'Таблица 1'!C43</f>
        <v>0</v>
      </c>
      <c r="D43" s="116"/>
      <c r="E43" s="120"/>
      <c r="F43" s="120"/>
      <c r="G43" s="120"/>
      <c r="H43" s="120"/>
      <c r="I43" s="88">
        <v>0.05</v>
      </c>
      <c r="J43" s="88">
        <f t="shared" si="0"/>
        <v>0</v>
      </c>
      <c r="K43" s="120"/>
    </row>
    <row r="44" spans="1:11" ht="18.899999999999999" customHeight="1" x14ac:dyDescent="0.3">
      <c r="A44" s="87">
        <v>37</v>
      </c>
      <c r="B44" s="87">
        <f>'Таблица 1'!B44</f>
        <v>0</v>
      </c>
      <c r="C44" s="87">
        <f>'Таблица 1'!C44</f>
        <v>0</v>
      </c>
      <c r="D44" s="116"/>
      <c r="E44" s="120"/>
      <c r="F44" s="120"/>
      <c r="G44" s="120"/>
      <c r="H44" s="120"/>
      <c r="I44" s="88">
        <v>0.05</v>
      </c>
      <c r="J44" s="88">
        <f t="shared" si="0"/>
        <v>0</v>
      </c>
      <c r="K44" s="120"/>
    </row>
    <row r="45" spans="1:11" ht="18.899999999999999" customHeight="1" x14ac:dyDescent="0.3">
      <c r="A45" s="87">
        <v>38</v>
      </c>
      <c r="B45" s="87">
        <f>'Таблица 1'!B45</f>
        <v>0</v>
      </c>
      <c r="C45" s="87">
        <f>'Таблица 1'!C45</f>
        <v>0</v>
      </c>
      <c r="D45" s="116"/>
      <c r="E45" s="120"/>
      <c r="F45" s="120"/>
      <c r="G45" s="120"/>
      <c r="H45" s="120"/>
      <c r="I45" s="88">
        <v>0.05</v>
      </c>
      <c r="J45" s="88">
        <f t="shared" si="0"/>
        <v>0</v>
      </c>
      <c r="K45" s="120"/>
    </row>
    <row r="46" spans="1:11" ht="18.899999999999999" customHeight="1" x14ac:dyDescent="0.3">
      <c r="A46" s="87">
        <v>39</v>
      </c>
      <c r="B46" s="87">
        <f>'Таблица 1'!B46</f>
        <v>0</v>
      </c>
      <c r="C46" s="87">
        <f>'Таблица 1'!C46</f>
        <v>0</v>
      </c>
      <c r="D46" s="116"/>
      <c r="E46" s="120"/>
      <c r="F46" s="120"/>
      <c r="G46" s="120"/>
      <c r="H46" s="120"/>
      <c r="I46" s="88">
        <v>0.05</v>
      </c>
      <c r="J46" s="88">
        <f t="shared" si="0"/>
        <v>0</v>
      </c>
      <c r="K46" s="120"/>
    </row>
    <row r="47" spans="1:11" ht="18.899999999999999" customHeight="1" x14ac:dyDescent="0.3">
      <c r="A47" s="87">
        <v>40</v>
      </c>
      <c r="B47" s="87">
        <f>'Таблица 1'!B47</f>
        <v>0</v>
      </c>
      <c r="C47" s="87">
        <f>'Таблица 1'!C47</f>
        <v>0</v>
      </c>
      <c r="D47" s="116"/>
      <c r="E47" s="120"/>
      <c r="F47" s="120"/>
      <c r="G47" s="120"/>
      <c r="H47" s="120"/>
      <c r="I47" s="88">
        <v>0.05</v>
      </c>
      <c r="J47" s="88">
        <f t="shared" si="0"/>
        <v>0</v>
      </c>
      <c r="K47" s="120"/>
    </row>
    <row r="48" spans="1:11" ht="18.899999999999999" customHeight="1" x14ac:dyDescent="0.3">
      <c r="A48" s="87">
        <v>41</v>
      </c>
      <c r="B48" s="87">
        <f>'Таблица 1'!B48</f>
        <v>0</v>
      </c>
      <c r="C48" s="87">
        <f>'Таблица 1'!C48</f>
        <v>0</v>
      </c>
      <c r="D48" s="116"/>
      <c r="E48" s="120"/>
      <c r="F48" s="120"/>
      <c r="G48" s="120"/>
      <c r="H48" s="120"/>
      <c r="I48" s="88">
        <v>0.05</v>
      </c>
      <c r="J48" s="88">
        <f t="shared" si="0"/>
        <v>0</v>
      </c>
      <c r="K48" s="120"/>
    </row>
    <row r="49" spans="1:11" ht="18.899999999999999" customHeight="1" x14ac:dyDescent="0.3">
      <c r="A49" s="87">
        <v>42</v>
      </c>
      <c r="B49" s="87">
        <f>'Таблица 1'!B49</f>
        <v>0</v>
      </c>
      <c r="C49" s="87">
        <f>'Таблица 1'!C49</f>
        <v>0</v>
      </c>
      <c r="D49" s="116"/>
      <c r="E49" s="120"/>
      <c r="F49" s="120"/>
      <c r="G49" s="120"/>
      <c r="H49" s="120"/>
      <c r="I49" s="88">
        <v>0.05</v>
      </c>
      <c r="J49" s="88">
        <f t="shared" si="0"/>
        <v>0</v>
      </c>
      <c r="K49" s="120"/>
    </row>
    <row r="50" spans="1:11" ht="18.899999999999999" customHeight="1" x14ac:dyDescent="0.3">
      <c r="A50" s="87">
        <v>43</v>
      </c>
      <c r="B50" s="87">
        <f>'Таблица 1'!B50</f>
        <v>0</v>
      </c>
      <c r="C50" s="87">
        <f>'Таблица 1'!C50</f>
        <v>0</v>
      </c>
      <c r="D50" s="116"/>
      <c r="E50" s="120"/>
      <c r="F50" s="120"/>
      <c r="G50" s="120"/>
      <c r="H50" s="120"/>
      <c r="I50" s="88">
        <v>0.05</v>
      </c>
      <c r="J50" s="88">
        <f t="shared" si="0"/>
        <v>0</v>
      </c>
      <c r="K50" s="120"/>
    </row>
    <row r="51" spans="1:11" ht="18.899999999999999" customHeight="1" x14ac:dyDescent="0.3">
      <c r="A51" s="87">
        <v>44</v>
      </c>
      <c r="B51" s="87">
        <f>'Таблица 1'!B51</f>
        <v>0</v>
      </c>
      <c r="C51" s="87">
        <f>'Таблица 1'!C51</f>
        <v>0</v>
      </c>
      <c r="D51" s="116"/>
      <c r="E51" s="120"/>
      <c r="F51" s="120"/>
      <c r="G51" s="120"/>
      <c r="H51" s="120"/>
      <c r="I51" s="88">
        <v>0.05</v>
      </c>
      <c r="J51" s="88">
        <f t="shared" si="0"/>
        <v>0</v>
      </c>
      <c r="K51" s="120"/>
    </row>
    <row r="52" spans="1:11" ht="18.899999999999999" customHeight="1" x14ac:dyDescent="0.3">
      <c r="A52" s="87">
        <v>45</v>
      </c>
      <c r="B52" s="87">
        <f>'Таблица 1'!B52</f>
        <v>0</v>
      </c>
      <c r="C52" s="87">
        <f>'Таблица 1'!C52</f>
        <v>0</v>
      </c>
      <c r="D52" s="116"/>
      <c r="E52" s="120"/>
      <c r="F52" s="120"/>
      <c r="G52" s="120"/>
      <c r="H52" s="120"/>
      <c r="I52" s="88">
        <v>0.05</v>
      </c>
      <c r="J52" s="88">
        <f t="shared" si="0"/>
        <v>0</v>
      </c>
      <c r="K52" s="120"/>
    </row>
    <row r="53" spans="1:11" ht="18.899999999999999" customHeight="1" x14ac:dyDescent="0.3">
      <c r="A53" s="87">
        <v>46</v>
      </c>
      <c r="B53" s="87">
        <f>'Таблица 1'!B53</f>
        <v>0</v>
      </c>
      <c r="C53" s="87">
        <f>'Таблица 1'!C53</f>
        <v>0</v>
      </c>
      <c r="D53" s="116"/>
      <c r="E53" s="120"/>
      <c r="F53" s="120"/>
      <c r="G53" s="120"/>
      <c r="H53" s="120"/>
      <c r="I53" s="88">
        <v>0.05</v>
      </c>
      <c r="J53" s="88">
        <f t="shared" si="0"/>
        <v>0</v>
      </c>
      <c r="K53" s="120"/>
    </row>
    <row r="54" spans="1:11" ht="18.899999999999999" customHeight="1" x14ac:dyDescent="0.3">
      <c r="A54" s="87">
        <v>47</v>
      </c>
      <c r="B54" s="87">
        <f>'Таблица 1'!B54</f>
        <v>0</v>
      </c>
      <c r="C54" s="87">
        <f>'Таблица 1'!C54</f>
        <v>0</v>
      </c>
      <c r="D54" s="116"/>
      <c r="E54" s="120"/>
      <c r="F54" s="120"/>
      <c r="G54" s="120"/>
      <c r="H54" s="120"/>
      <c r="I54" s="88">
        <v>0.05</v>
      </c>
      <c r="J54" s="88">
        <f t="shared" si="0"/>
        <v>0</v>
      </c>
      <c r="K54" s="120"/>
    </row>
    <row r="55" spans="1:11" ht="18.899999999999999" customHeight="1" x14ac:dyDescent="0.3">
      <c r="A55" s="87">
        <v>48</v>
      </c>
      <c r="B55" s="87">
        <f>'Таблица 1'!B55</f>
        <v>0</v>
      </c>
      <c r="C55" s="87">
        <f>'Таблица 1'!C55</f>
        <v>0</v>
      </c>
      <c r="D55" s="116"/>
      <c r="E55" s="120"/>
      <c r="F55" s="120"/>
      <c r="G55" s="120"/>
      <c r="H55" s="120"/>
      <c r="I55" s="88">
        <v>0.05</v>
      </c>
      <c r="J55" s="88">
        <f t="shared" si="0"/>
        <v>0</v>
      </c>
      <c r="K55" s="120"/>
    </row>
    <row r="56" spans="1:11" ht="18.899999999999999" customHeight="1" x14ac:dyDescent="0.3">
      <c r="A56" s="87">
        <v>49</v>
      </c>
      <c r="B56" s="87">
        <f>'Таблица 1'!B56</f>
        <v>0</v>
      </c>
      <c r="C56" s="87">
        <f>'Таблица 1'!C56</f>
        <v>0</v>
      </c>
      <c r="D56" s="116"/>
      <c r="E56" s="120"/>
      <c r="F56" s="120"/>
      <c r="G56" s="120"/>
      <c r="H56" s="120"/>
      <c r="I56" s="88">
        <v>0.05</v>
      </c>
      <c r="J56" s="88">
        <f t="shared" si="0"/>
        <v>0</v>
      </c>
      <c r="K56" s="120"/>
    </row>
    <row r="57" spans="1:11" ht="18.899999999999999" customHeight="1" x14ac:dyDescent="0.3">
      <c r="A57" s="87">
        <v>50</v>
      </c>
      <c r="B57" s="87">
        <f>'Таблица 1'!B57</f>
        <v>0</v>
      </c>
      <c r="C57" s="87">
        <f>'Таблица 1'!C57</f>
        <v>0</v>
      </c>
      <c r="D57" s="116"/>
      <c r="E57" s="120"/>
      <c r="F57" s="120"/>
      <c r="G57" s="120"/>
      <c r="H57" s="120"/>
      <c r="I57" s="88">
        <v>0.05</v>
      </c>
      <c r="J57" s="88">
        <f t="shared" si="0"/>
        <v>0</v>
      </c>
      <c r="K57" s="120"/>
    </row>
    <row r="58" spans="1:11" ht="18" x14ac:dyDescent="0.3">
      <c r="A58" s="87">
        <v>51</v>
      </c>
      <c r="B58" s="87">
        <f>'Таблица 1'!B58</f>
        <v>0</v>
      </c>
      <c r="C58" s="87">
        <f>'Таблица 1'!C58</f>
        <v>0</v>
      </c>
      <c r="D58" s="120"/>
      <c r="E58" s="120"/>
      <c r="F58" s="120"/>
      <c r="G58" s="120"/>
      <c r="H58" s="120"/>
      <c r="I58" s="88">
        <v>0.05</v>
      </c>
      <c r="J58" s="88">
        <f t="shared" si="0"/>
        <v>0</v>
      </c>
      <c r="K58" s="120"/>
    </row>
    <row r="59" spans="1:11" ht="18" x14ac:dyDescent="0.3">
      <c r="A59" s="87">
        <v>52</v>
      </c>
      <c r="B59" s="87">
        <f>'Таблица 1'!B59</f>
        <v>0</v>
      </c>
      <c r="C59" s="87">
        <f>'Таблица 1'!C59</f>
        <v>0</v>
      </c>
      <c r="D59" s="120"/>
      <c r="E59" s="120"/>
      <c r="F59" s="120"/>
      <c r="G59" s="120"/>
      <c r="H59" s="120"/>
      <c r="I59" s="88">
        <v>0.05</v>
      </c>
      <c r="J59" s="88">
        <f t="shared" si="0"/>
        <v>0</v>
      </c>
      <c r="K59" s="120"/>
    </row>
    <row r="60" spans="1:11" ht="18" x14ac:dyDescent="0.3">
      <c r="A60" s="87">
        <v>53</v>
      </c>
      <c r="B60" s="87">
        <f>'Таблица 1'!B60</f>
        <v>0</v>
      </c>
      <c r="C60" s="87">
        <f>'Таблица 1'!C60</f>
        <v>0</v>
      </c>
      <c r="D60" s="120"/>
      <c r="E60" s="120"/>
      <c r="F60" s="120"/>
      <c r="G60" s="120"/>
      <c r="H60" s="120"/>
      <c r="I60" s="88">
        <v>0.05</v>
      </c>
      <c r="J60" s="88">
        <f t="shared" si="0"/>
        <v>0</v>
      </c>
      <c r="K60" s="120"/>
    </row>
    <row r="61" spans="1:11" ht="18" x14ac:dyDescent="0.3">
      <c r="A61" s="87">
        <v>54</v>
      </c>
      <c r="B61" s="87">
        <f>'Таблица 1'!B61</f>
        <v>0</v>
      </c>
      <c r="C61" s="87">
        <f>'Таблица 1'!C61</f>
        <v>0</v>
      </c>
      <c r="D61" s="120"/>
      <c r="E61" s="120"/>
      <c r="F61" s="120"/>
      <c r="G61" s="120"/>
      <c r="H61" s="120"/>
      <c r="I61" s="88">
        <v>0.05</v>
      </c>
      <c r="J61" s="88">
        <f t="shared" si="0"/>
        <v>0</v>
      </c>
      <c r="K61" s="120"/>
    </row>
    <row r="62" spans="1:11" ht="18" x14ac:dyDescent="0.3">
      <c r="A62" s="87">
        <v>55</v>
      </c>
      <c r="B62" s="87">
        <f>'Таблица 1'!B62</f>
        <v>0</v>
      </c>
      <c r="C62" s="87">
        <f>'Таблица 1'!C62</f>
        <v>0</v>
      </c>
      <c r="D62" s="120"/>
      <c r="E62" s="120"/>
      <c r="F62" s="120"/>
      <c r="G62" s="120"/>
      <c r="H62" s="120"/>
      <c r="I62" s="88">
        <v>0.05</v>
      </c>
      <c r="J62" s="88">
        <f t="shared" si="0"/>
        <v>0</v>
      </c>
      <c r="K62" s="120"/>
    </row>
    <row r="63" spans="1:11" ht="18" x14ac:dyDescent="0.3">
      <c r="A63" s="87">
        <v>56</v>
      </c>
      <c r="B63" s="87">
        <f>'Таблица 1'!B63</f>
        <v>0</v>
      </c>
      <c r="C63" s="87">
        <f>'Таблица 1'!C63</f>
        <v>0</v>
      </c>
      <c r="D63" s="120"/>
      <c r="E63" s="120"/>
      <c r="F63" s="120"/>
      <c r="G63" s="120"/>
      <c r="H63" s="120"/>
      <c r="I63" s="88">
        <v>0.05</v>
      </c>
      <c r="J63" s="88">
        <f t="shared" si="0"/>
        <v>0</v>
      </c>
      <c r="K63" s="120"/>
    </row>
    <row r="64" spans="1:11" ht="18" x14ac:dyDescent="0.3">
      <c r="A64" s="87">
        <v>57</v>
      </c>
      <c r="B64" s="87">
        <f>'Таблица 1'!B64</f>
        <v>0</v>
      </c>
      <c r="C64" s="87">
        <f>'Таблица 1'!C64</f>
        <v>0</v>
      </c>
      <c r="D64" s="120"/>
      <c r="E64" s="120"/>
      <c r="F64" s="120"/>
      <c r="G64" s="120"/>
      <c r="H64" s="120"/>
      <c r="I64" s="88">
        <v>0.05</v>
      </c>
      <c r="J64" s="88">
        <f t="shared" si="0"/>
        <v>0</v>
      </c>
      <c r="K64" s="120"/>
    </row>
    <row r="65" spans="1:11" ht="18" x14ac:dyDescent="0.3">
      <c r="A65" s="87">
        <v>58</v>
      </c>
      <c r="B65" s="87">
        <f>'Таблица 1'!B65</f>
        <v>0</v>
      </c>
      <c r="C65" s="87">
        <f>'Таблица 1'!C65</f>
        <v>0</v>
      </c>
      <c r="D65" s="120"/>
      <c r="E65" s="120"/>
      <c r="F65" s="120"/>
      <c r="G65" s="120"/>
      <c r="H65" s="120"/>
      <c r="I65" s="88">
        <v>0.05</v>
      </c>
      <c r="J65" s="88">
        <f t="shared" si="0"/>
        <v>0</v>
      </c>
      <c r="K65" s="120"/>
    </row>
    <row r="66" spans="1:11" ht="18" x14ac:dyDescent="0.3">
      <c r="A66" s="87">
        <v>59</v>
      </c>
      <c r="B66" s="87">
        <f>'Таблица 1'!B66</f>
        <v>0</v>
      </c>
      <c r="C66" s="87">
        <f>'Таблица 1'!C66</f>
        <v>0</v>
      </c>
      <c r="D66" s="120"/>
      <c r="E66" s="120"/>
      <c r="F66" s="120"/>
      <c r="G66" s="120"/>
      <c r="H66" s="120"/>
      <c r="I66" s="88">
        <v>0.05</v>
      </c>
      <c r="J66" s="88">
        <f t="shared" si="0"/>
        <v>0</v>
      </c>
      <c r="K66" s="120"/>
    </row>
    <row r="67" spans="1:11" ht="18" x14ac:dyDescent="0.3">
      <c r="A67" s="87">
        <v>60</v>
      </c>
      <c r="B67" s="87">
        <f>'Таблица 1'!B67</f>
        <v>0</v>
      </c>
      <c r="C67" s="87">
        <f>'Таблица 1'!C67</f>
        <v>0</v>
      </c>
      <c r="D67" s="120"/>
      <c r="E67" s="120"/>
      <c r="F67" s="120"/>
      <c r="G67" s="120"/>
      <c r="H67" s="120"/>
      <c r="I67" s="88">
        <v>0.05</v>
      </c>
      <c r="J67" s="88">
        <f t="shared" si="0"/>
        <v>0</v>
      </c>
      <c r="K67" s="120"/>
    </row>
    <row r="68" spans="1:11" ht="18" x14ac:dyDescent="0.3">
      <c r="A68" s="87">
        <v>61</v>
      </c>
      <c r="B68" s="87">
        <f>'Таблица 1'!B68</f>
        <v>0</v>
      </c>
      <c r="C68" s="87">
        <f>'Таблица 1'!C68</f>
        <v>0</v>
      </c>
      <c r="D68" s="120"/>
      <c r="E68" s="120"/>
      <c r="F68" s="120"/>
      <c r="G68" s="120"/>
      <c r="H68" s="120"/>
      <c r="I68" s="88">
        <v>0.05</v>
      </c>
      <c r="J68" s="88">
        <f t="shared" si="0"/>
        <v>0</v>
      </c>
      <c r="K68" s="120"/>
    </row>
    <row r="69" spans="1:11" ht="18" x14ac:dyDescent="0.3">
      <c r="A69" s="87">
        <v>62</v>
      </c>
      <c r="B69" s="87">
        <f>'Таблица 1'!B69</f>
        <v>0</v>
      </c>
      <c r="C69" s="87">
        <f>'Таблица 1'!C69</f>
        <v>0</v>
      </c>
      <c r="D69" s="120"/>
      <c r="E69" s="120"/>
      <c r="F69" s="120"/>
      <c r="G69" s="120"/>
      <c r="H69" s="120"/>
      <c r="I69" s="88">
        <v>0.05</v>
      </c>
      <c r="J69" s="88">
        <f t="shared" si="0"/>
        <v>0</v>
      </c>
      <c r="K69" s="120"/>
    </row>
    <row r="70" spans="1:11" ht="18" x14ac:dyDescent="0.3">
      <c r="A70" s="87">
        <v>63</v>
      </c>
      <c r="B70" s="87">
        <f>'Таблица 1'!B70</f>
        <v>0</v>
      </c>
      <c r="C70" s="87">
        <f>'Таблица 1'!C70</f>
        <v>0</v>
      </c>
      <c r="D70" s="120"/>
      <c r="E70" s="120"/>
      <c r="F70" s="120"/>
      <c r="G70" s="120"/>
      <c r="H70" s="120"/>
      <c r="I70" s="88">
        <v>0.05</v>
      </c>
      <c r="J70" s="88">
        <f t="shared" si="0"/>
        <v>0</v>
      </c>
      <c r="K70" s="120"/>
    </row>
    <row r="71" spans="1:11" ht="18" x14ac:dyDescent="0.3">
      <c r="A71" s="87">
        <v>64</v>
      </c>
      <c r="B71" s="87">
        <f>'Таблица 1'!B71</f>
        <v>0</v>
      </c>
      <c r="C71" s="87">
        <f>'Таблица 1'!C71</f>
        <v>0</v>
      </c>
      <c r="D71" s="120"/>
      <c r="E71" s="120"/>
      <c r="F71" s="120"/>
      <c r="G71" s="120"/>
      <c r="H71" s="120"/>
      <c r="I71" s="88">
        <v>0.05</v>
      </c>
      <c r="J71" s="88">
        <f t="shared" si="0"/>
        <v>0</v>
      </c>
      <c r="K71" s="120"/>
    </row>
    <row r="72" spans="1:11" ht="18" x14ac:dyDescent="0.3">
      <c r="A72" s="87">
        <v>65</v>
      </c>
      <c r="B72" s="87">
        <f>'Таблица 1'!B72</f>
        <v>0</v>
      </c>
      <c r="C72" s="87">
        <f>'Таблица 1'!C72</f>
        <v>0</v>
      </c>
      <c r="D72" s="120"/>
      <c r="E72" s="120"/>
      <c r="F72" s="120"/>
      <c r="G72" s="120"/>
      <c r="H72" s="120"/>
      <c r="I72" s="88">
        <v>0.05</v>
      </c>
      <c r="J72" s="88">
        <f t="shared" si="0"/>
        <v>0</v>
      </c>
      <c r="K72" s="120"/>
    </row>
    <row r="73" spans="1:11" ht="18" x14ac:dyDescent="0.3">
      <c r="A73" s="87">
        <v>66</v>
      </c>
      <c r="B73" s="87">
        <f>'Таблица 1'!B73</f>
        <v>0</v>
      </c>
      <c r="C73" s="87">
        <f>'Таблица 1'!C73</f>
        <v>0</v>
      </c>
      <c r="D73" s="120"/>
      <c r="E73" s="120"/>
      <c r="F73" s="120"/>
      <c r="G73" s="120"/>
      <c r="H73" s="120"/>
      <c r="I73" s="88">
        <v>0.05</v>
      </c>
      <c r="J73" s="88">
        <f t="shared" ref="J73:J136" si="1">((IF(E73=2,1*0.25,E73*0.25))+(IF(F73=2,1*0.25,F73*0.25))+(IF(G73=2,1*0.25,G73*0.25))+(IF(H73=2,1*0.25,H73*0.25)))*I73</f>
        <v>0</v>
      </c>
      <c r="K73" s="120"/>
    </row>
    <row r="74" spans="1:11" ht="18" x14ac:dyDescent="0.3">
      <c r="A74" s="87">
        <v>67</v>
      </c>
      <c r="B74" s="87">
        <f>'Таблица 1'!B74</f>
        <v>0</v>
      </c>
      <c r="C74" s="87">
        <f>'Таблица 1'!C74</f>
        <v>0</v>
      </c>
      <c r="D74" s="120"/>
      <c r="E74" s="120"/>
      <c r="F74" s="120"/>
      <c r="G74" s="120"/>
      <c r="H74" s="120"/>
      <c r="I74" s="88">
        <v>0.05</v>
      </c>
      <c r="J74" s="88">
        <f t="shared" si="1"/>
        <v>0</v>
      </c>
      <c r="K74" s="120"/>
    </row>
    <row r="75" spans="1:11" ht="18" x14ac:dyDescent="0.3">
      <c r="A75" s="87">
        <v>68</v>
      </c>
      <c r="B75" s="87">
        <f>'Таблица 1'!B75</f>
        <v>0</v>
      </c>
      <c r="C75" s="87">
        <f>'Таблица 1'!C75</f>
        <v>0</v>
      </c>
      <c r="D75" s="120"/>
      <c r="E75" s="120"/>
      <c r="F75" s="120"/>
      <c r="G75" s="120"/>
      <c r="H75" s="120"/>
      <c r="I75" s="88">
        <v>0.05</v>
      </c>
      <c r="J75" s="88">
        <f t="shared" si="1"/>
        <v>0</v>
      </c>
      <c r="K75" s="120"/>
    </row>
    <row r="76" spans="1:11" ht="18" x14ac:dyDescent="0.3">
      <c r="A76" s="87">
        <v>69</v>
      </c>
      <c r="B76" s="87">
        <f>'Таблица 1'!B76</f>
        <v>0</v>
      </c>
      <c r="C76" s="87">
        <f>'Таблица 1'!C76</f>
        <v>0</v>
      </c>
      <c r="D76" s="120"/>
      <c r="E76" s="120"/>
      <c r="F76" s="120"/>
      <c r="G76" s="120"/>
      <c r="H76" s="120"/>
      <c r="I76" s="88">
        <v>0.05</v>
      </c>
      <c r="J76" s="88">
        <f t="shared" si="1"/>
        <v>0</v>
      </c>
      <c r="K76" s="120"/>
    </row>
    <row r="77" spans="1:11" ht="18" x14ac:dyDescent="0.3">
      <c r="A77" s="87">
        <v>70</v>
      </c>
      <c r="B77" s="87">
        <f>'Таблица 1'!B77</f>
        <v>0</v>
      </c>
      <c r="C77" s="87">
        <f>'Таблица 1'!C77</f>
        <v>0</v>
      </c>
      <c r="D77" s="120"/>
      <c r="E77" s="120"/>
      <c r="F77" s="120"/>
      <c r="G77" s="120"/>
      <c r="H77" s="120"/>
      <c r="I77" s="88">
        <v>0.05</v>
      </c>
      <c r="J77" s="88">
        <f t="shared" si="1"/>
        <v>0</v>
      </c>
      <c r="K77" s="120"/>
    </row>
    <row r="78" spans="1:11" ht="18" x14ac:dyDescent="0.3">
      <c r="A78" s="87">
        <v>71</v>
      </c>
      <c r="B78" s="87">
        <f>'Таблица 1'!B78</f>
        <v>0</v>
      </c>
      <c r="C78" s="87">
        <f>'Таблица 1'!C78</f>
        <v>0</v>
      </c>
      <c r="D78" s="120"/>
      <c r="E78" s="120"/>
      <c r="F78" s="120"/>
      <c r="G78" s="120"/>
      <c r="H78" s="120"/>
      <c r="I78" s="88">
        <v>0.05</v>
      </c>
      <c r="J78" s="88">
        <f t="shared" si="1"/>
        <v>0</v>
      </c>
      <c r="K78" s="120"/>
    </row>
    <row r="79" spans="1:11" ht="18" x14ac:dyDescent="0.3">
      <c r="A79" s="87">
        <v>72</v>
      </c>
      <c r="B79" s="87">
        <f>'Таблица 1'!B79</f>
        <v>0</v>
      </c>
      <c r="C79" s="87">
        <f>'Таблица 1'!C79</f>
        <v>0</v>
      </c>
      <c r="D79" s="120"/>
      <c r="E79" s="120"/>
      <c r="F79" s="120"/>
      <c r="G79" s="120"/>
      <c r="H79" s="120"/>
      <c r="I79" s="88">
        <v>0.05</v>
      </c>
      <c r="J79" s="88">
        <f t="shared" si="1"/>
        <v>0</v>
      </c>
      <c r="K79" s="120"/>
    </row>
    <row r="80" spans="1:11" ht="18" x14ac:dyDescent="0.3">
      <c r="A80" s="87">
        <v>73</v>
      </c>
      <c r="B80" s="87">
        <f>'Таблица 1'!B80</f>
        <v>0</v>
      </c>
      <c r="C80" s="87">
        <f>'Таблица 1'!C80</f>
        <v>0</v>
      </c>
      <c r="D80" s="120"/>
      <c r="E80" s="120"/>
      <c r="F80" s="120"/>
      <c r="G80" s="120"/>
      <c r="H80" s="120"/>
      <c r="I80" s="88">
        <v>0.05</v>
      </c>
      <c r="J80" s="88">
        <f t="shared" si="1"/>
        <v>0</v>
      </c>
      <c r="K80" s="120"/>
    </row>
    <row r="81" spans="1:11" ht="18" x14ac:dyDescent="0.3">
      <c r="A81" s="87">
        <v>74</v>
      </c>
      <c r="B81" s="87">
        <f>'Таблица 1'!B81</f>
        <v>0</v>
      </c>
      <c r="C81" s="87">
        <f>'Таблица 1'!C81</f>
        <v>0</v>
      </c>
      <c r="D81" s="120"/>
      <c r="E81" s="120"/>
      <c r="F81" s="120"/>
      <c r="G81" s="120"/>
      <c r="H81" s="120"/>
      <c r="I81" s="88">
        <v>0.05</v>
      </c>
      <c r="J81" s="88">
        <f t="shared" si="1"/>
        <v>0</v>
      </c>
      <c r="K81" s="120"/>
    </row>
    <row r="82" spans="1:11" ht="18" x14ac:dyDescent="0.3">
      <c r="A82" s="87">
        <v>75</v>
      </c>
      <c r="B82" s="87">
        <f>'Таблица 1'!B82</f>
        <v>0</v>
      </c>
      <c r="C82" s="87">
        <f>'Таблица 1'!C82</f>
        <v>0</v>
      </c>
      <c r="D82" s="120"/>
      <c r="E82" s="120"/>
      <c r="F82" s="120"/>
      <c r="G82" s="120"/>
      <c r="H82" s="120"/>
      <c r="I82" s="88">
        <v>0.05</v>
      </c>
      <c r="J82" s="88">
        <f t="shared" si="1"/>
        <v>0</v>
      </c>
      <c r="K82" s="120"/>
    </row>
    <row r="83" spans="1:11" ht="18" x14ac:dyDescent="0.3">
      <c r="A83" s="87">
        <v>76</v>
      </c>
      <c r="B83" s="87">
        <f>'Таблица 1'!B83</f>
        <v>0</v>
      </c>
      <c r="C83" s="87">
        <f>'Таблица 1'!C83</f>
        <v>0</v>
      </c>
      <c r="D83" s="120"/>
      <c r="E83" s="120"/>
      <c r="F83" s="120"/>
      <c r="G83" s="120"/>
      <c r="H83" s="120"/>
      <c r="I83" s="88">
        <v>0.05</v>
      </c>
      <c r="J83" s="88">
        <f t="shared" si="1"/>
        <v>0</v>
      </c>
      <c r="K83" s="120"/>
    </row>
    <row r="84" spans="1:11" ht="18" x14ac:dyDescent="0.3">
      <c r="A84" s="87">
        <v>77</v>
      </c>
      <c r="B84" s="87">
        <f>'Таблица 1'!B84</f>
        <v>0</v>
      </c>
      <c r="C84" s="87">
        <f>'Таблица 1'!C84</f>
        <v>0</v>
      </c>
      <c r="D84" s="120"/>
      <c r="E84" s="120"/>
      <c r="F84" s="120"/>
      <c r="G84" s="120"/>
      <c r="H84" s="120"/>
      <c r="I84" s="88">
        <v>0.05</v>
      </c>
      <c r="J84" s="88">
        <f t="shared" si="1"/>
        <v>0</v>
      </c>
      <c r="K84" s="120"/>
    </row>
    <row r="85" spans="1:11" ht="18" x14ac:dyDescent="0.3">
      <c r="A85" s="87">
        <v>78</v>
      </c>
      <c r="B85" s="87">
        <f>'Таблица 1'!B85</f>
        <v>0</v>
      </c>
      <c r="C85" s="87">
        <f>'Таблица 1'!C85</f>
        <v>0</v>
      </c>
      <c r="D85" s="120"/>
      <c r="E85" s="120"/>
      <c r="F85" s="120"/>
      <c r="G85" s="120"/>
      <c r="H85" s="120"/>
      <c r="I85" s="88">
        <v>0.05</v>
      </c>
      <c r="J85" s="88">
        <f t="shared" si="1"/>
        <v>0</v>
      </c>
      <c r="K85" s="120"/>
    </row>
    <row r="86" spans="1:11" ht="18" x14ac:dyDescent="0.3">
      <c r="A86" s="87">
        <v>79</v>
      </c>
      <c r="B86" s="87">
        <f>'Таблица 1'!B86</f>
        <v>0</v>
      </c>
      <c r="C86" s="87">
        <f>'Таблица 1'!C86</f>
        <v>0</v>
      </c>
      <c r="D86" s="120"/>
      <c r="E86" s="120"/>
      <c r="F86" s="120"/>
      <c r="G86" s="120"/>
      <c r="H86" s="120"/>
      <c r="I86" s="88">
        <v>0.05</v>
      </c>
      <c r="J86" s="88">
        <f t="shared" si="1"/>
        <v>0</v>
      </c>
      <c r="K86" s="120"/>
    </row>
    <row r="87" spans="1:11" ht="18" x14ac:dyDescent="0.3">
      <c r="A87" s="87">
        <v>80</v>
      </c>
      <c r="B87" s="87">
        <f>'Таблица 1'!B87</f>
        <v>0</v>
      </c>
      <c r="C87" s="87">
        <f>'Таблица 1'!C87</f>
        <v>0</v>
      </c>
      <c r="D87" s="120"/>
      <c r="E87" s="120"/>
      <c r="F87" s="120"/>
      <c r="G87" s="120"/>
      <c r="H87" s="120"/>
      <c r="I87" s="88">
        <v>0.05</v>
      </c>
      <c r="J87" s="88">
        <f t="shared" si="1"/>
        <v>0</v>
      </c>
      <c r="K87" s="120"/>
    </row>
    <row r="88" spans="1:11" ht="18" x14ac:dyDescent="0.3">
      <c r="A88" s="87">
        <v>81</v>
      </c>
      <c r="B88" s="87">
        <f>'Таблица 1'!B88</f>
        <v>0</v>
      </c>
      <c r="C88" s="87">
        <f>'Таблица 1'!C88</f>
        <v>0</v>
      </c>
      <c r="D88" s="120"/>
      <c r="E88" s="120"/>
      <c r="F88" s="120"/>
      <c r="G88" s="120"/>
      <c r="H88" s="120"/>
      <c r="I88" s="88">
        <v>0.05</v>
      </c>
      <c r="J88" s="88">
        <f t="shared" si="1"/>
        <v>0</v>
      </c>
      <c r="K88" s="120"/>
    </row>
    <row r="89" spans="1:11" ht="18" x14ac:dyDescent="0.3">
      <c r="A89" s="87">
        <v>82</v>
      </c>
      <c r="B89" s="87">
        <f>'Таблица 1'!B89</f>
        <v>0</v>
      </c>
      <c r="C89" s="87">
        <f>'Таблица 1'!C89</f>
        <v>0</v>
      </c>
      <c r="D89" s="120"/>
      <c r="E89" s="120"/>
      <c r="F89" s="120"/>
      <c r="G89" s="120"/>
      <c r="H89" s="120"/>
      <c r="I89" s="88">
        <v>0.05</v>
      </c>
      <c r="J89" s="88">
        <f t="shared" si="1"/>
        <v>0</v>
      </c>
      <c r="K89" s="120"/>
    </row>
    <row r="90" spans="1:11" ht="18" x14ac:dyDescent="0.3">
      <c r="A90" s="87">
        <v>83</v>
      </c>
      <c r="B90" s="87">
        <f>'Таблица 1'!B90</f>
        <v>0</v>
      </c>
      <c r="C90" s="87">
        <f>'Таблица 1'!C90</f>
        <v>0</v>
      </c>
      <c r="D90" s="120"/>
      <c r="E90" s="120"/>
      <c r="F90" s="120"/>
      <c r="G90" s="120"/>
      <c r="H90" s="120"/>
      <c r="I90" s="88">
        <v>0.05</v>
      </c>
      <c r="J90" s="88">
        <f t="shared" si="1"/>
        <v>0</v>
      </c>
      <c r="K90" s="120"/>
    </row>
    <row r="91" spans="1:11" ht="18" x14ac:dyDescent="0.3">
      <c r="A91" s="87">
        <v>84</v>
      </c>
      <c r="B91" s="87">
        <f>'Таблица 1'!B91</f>
        <v>0</v>
      </c>
      <c r="C91" s="87">
        <f>'Таблица 1'!C91</f>
        <v>0</v>
      </c>
      <c r="D91" s="120"/>
      <c r="E91" s="120"/>
      <c r="F91" s="120"/>
      <c r="G91" s="120"/>
      <c r="H91" s="120"/>
      <c r="I91" s="88">
        <v>0.05</v>
      </c>
      <c r="J91" s="88">
        <f t="shared" si="1"/>
        <v>0</v>
      </c>
      <c r="K91" s="120"/>
    </row>
    <row r="92" spans="1:11" ht="18" x14ac:dyDescent="0.3">
      <c r="A92" s="87">
        <v>85</v>
      </c>
      <c r="B92" s="87">
        <f>'Таблица 1'!B92</f>
        <v>0</v>
      </c>
      <c r="C92" s="87">
        <f>'Таблица 1'!C92</f>
        <v>0</v>
      </c>
      <c r="D92" s="120"/>
      <c r="E92" s="120"/>
      <c r="F92" s="120"/>
      <c r="G92" s="120"/>
      <c r="H92" s="120"/>
      <c r="I92" s="88">
        <v>0.05</v>
      </c>
      <c r="J92" s="88">
        <f t="shared" si="1"/>
        <v>0</v>
      </c>
      <c r="K92" s="120"/>
    </row>
    <row r="93" spans="1:11" ht="18" x14ac:dyDescent="0.3">
      <c r="A93" s="87">
        <v>86</v>
      </c>
      <c r="B93" s="87">
        <f>'Таблица 1'!B93</f>
        <v>0</v>
      </c>
      <c r="C93" s="87">
        <f>'Таблица 1'!C93</f>
        <v>0</v>
      </c>
      <c r="D93" s="120"/>
      <c r="E93" s="120"/>
      <c r="F93" s="120"/>
      <c r="G93" s="120"/>
      <c r="H93" s="120"/>
      <c r="I93" s="88">
        <v>0.05</v>
      </c>
      <c r="J93" s="88">
        <f t="shared" si="1"/>
        <v>0</v>
      </c>
      <c r="K93" s="120"/>
    </row>
    <row r="94" spans="1:11" ht="18" x14ac:dyDescent="0.3">
      <c r="A94" s="87">
        <v>87</v>
      </c>
      <c r="B94" s="87">
        <f>'Таблица 1'!B94</f>
        <v>0</v>
      </c>
      <c r="C94" s="87">
        <f>'Таблица 1'!C94</f>
        <v>0</v>
      </c>
      <c r="D94" s="120"/>
      <c r="E94" s="120"/>
      <c r="F94" s="120"/>
      <c r="G94" s="120"/>
      <c r="H94" s="120"/>
      <c r="I94" s="88">
        <v>0.05</v>
      </c>
      <c r="J94" s="88">
        <f t="shared" si="1"/>
        <v>0</v>
      </c>
      <c r="K94" s="120"/>
    </row>
    <row r="95" spans="1:11" ht="18" x14ac:dyDescent="0.3">
      <c r="A95" s="87">
        <v>88</v>
      </c>
      <c r="B95" s="87">
        <f>'Таблица 1'!B95</f>
        <v>0</v>
      </c>
      <c r="C95" s="87">
        <f>'Таблица 1'!C95</f>
        <v>0</v>
      </c>
      <c r="D95" s="120"/>
      <c r="E95" s="120"/>
      <c r="F95" s="120"/>
      <c r="G95" s="120"/>
      <c r="H95" s="120"/>
      <c r="I95" s="88">
        <v>0.05</v>
      </c>
      <c r="J95" s="88">
        <f t="shared" si="1"/>
        <v>0</v>
      </c>
      <c r="K95" s="120"/>
    </row>
    <row r="96" spans="1:11" ht="18" x14ac:dyDescent="0.3">
      <c r="A96" s="87">
        <v>89</v>
      </c>
      <c r="B96" s="87">
        <f>'Таблица 1'!B96</f>
        <v>0</v>
      </c>
      <c r="C96" s="87">
        <f>'Таблица 1'!C96</f>
        <v>0</v>
      </c>
      <c r="D96" s="120"/>
      <c r="E96" s="120"/>
      <c r="F96" s="120"/>
      <c r="G96" s="120"/>
      <c r="H96" s="120"/>
      <c r="I96" s="88">
        <v>0.05</v>
      </c>
      <c r="J96" s="88">
        <f t="shared" si="1"/>
        <v>0</v>
      </c>
      <c r="K96" s="120"/>
    </row>
    <row r="97" spans="1:11" ht="18" x14ac:dyDescent="0.3">
      <c r="A97" s="87">
        <v>90</v>
      </c>
      <c r="B97" s="87">
        <f>'Таблица 1'!B97</f>
        <v>0</v>
      </c>
      <c r="C97" s="87">
        <f>'Таблица 1'!C97</f>
        <v>0</v>
      </c>
      <c r="D97" s="120"/>
      <c r="E97" s="120"/>
      <c r="F97" s="120"/>
      <c r="G97" s="120"/>
      <c r="H97" s="120"/>
      <c r="I97" s="88">
        <v>0.05</v>
      </c>
      <c r="J97" s="88">
        <f t="shared" si="1"/>
        <v>0</v>
      </c>
      <c r="K97" s="120"/>
    </row>
    <row r="98" spans="1:11" ht="18" x14ac:dyDescent="0.3">
      <c r="A98" s="87">
        <v>91</v>
      </c>
      <c r="B98" s="87">
        <f>'Таблица 1'!B98</f>
        <v>0</v>
      </c>
      <c r="C98" s="87">
        <f>'Таблица 1'!C98</f>
        <v>0</v>
      </c>
      <c r="D98" s="120"/>
      <c r="E98" s="120"/>
      <c r="F98" s="120"/>
      <c r="G98" s="120"/>
      <c r="H98" s="120"/>
      <c r="I98" s="88">
        <v>0.05</v>
      </c>
      <c r="J98" s="88">
        <f t="shared" si="1"/>
        <v>0</v>
      </c>
      <c r="K98" s="120"/>
    </row>
    <row r="99" spans="1:11" ht="18" x14ac:dyDescent="0.3">
      <c r="A99" s="87">
        <v>92</v>
      </c>
      <c r="B99" s="87">
        <f>'Таблица 1'!B99</f>
        <v>0</v>
      </c>
      <c r="C99" s="87">
        <f>'Таблица 1'!C99</f>
        <v>0</v>
      </c>
      <c r="D99" s="120"/>
      <c r="E99" s="120"/>
      <c r="F99" s="120"/>
      <c r="G99" s="120"/>
      <c r="H99" s="120"/>
      <c r="I99" s="88">
        <v>0.05</v>
      </c>
      <c r="J99" s="88">
        <f t="shared" si="1"/>
        <v>0</v>
      </c>
      <c r="K99" s="120"/>
    </row>
    <row r="100" spans="1:11" ht="18" x14ac:dyDescent="0.3">
      <c r="A100" s="87">
        <v>93</v>
      </c>
      <c r="B100" s="87">
        <f>'Таблица 1'!B100</f>
        <v>0</v>
      </c>
      <c r="C100" s="87">
        <f>'Таблица 1'!C100</f>
        <v>0</v>
      </c>
      <c r="D100" s="120"/>
      <c r="E100" s="120"/>
      <c r="F100" s="120"/>
      <c r="G100" s="120"/>
      <c r="H100" s="120"/>
      <c r="I100" s="88">
        <v>0.05</v>
      </c>
      <c r="J100" s="88">
        <f t="shared" si="1"/>
        <v>0</v>
      </c>
      <c r="K100" s="120"/>
    </row>
    <row r="101" spans="1:11" ht="18" x14ac:dyDescent="0.3">
      <c r="A101" s="87">
        <v>94</v>
      </c>
      <c r="B101" s="87">
        <f>'Таблица 1'!B101</f>
        <v>0</v>
      </c>
      <c r="C101" s="87">
        <f>'Таблица 1'!C101</f>
        <v>0</v>
      </c>
      <c r="D101" s="120"/>
      <c r="E101" s="120"/>
      <c r="F101" s="120"/>
      <c r="G101" s="120"/>
      <c r="H101" s="120"/>
      <c r="I101" s="88">
        <v>0.05</v>
      </c>
      <c r="J101" s="88">
        <f t="shared" si="1"/>
        <v>0</v>
      </c>
      <c r="K101" s="120"/>
    </row>
    <row r="102" spans="1:11" ht="18" x14ac:dyDescent="0.3">
      <c r="A102" s="87">
        <v>95</v>
      </c>
      <c r="B102" s="87">
        <f>'Таблица 1'!B102</f>
        <v>0</v>
      </c>
      <c r="C102" s="87">
        <f>'Таблица 1'!C102</f>
        <v>0</v>
      </c>
      <c r="D102" s="120"/>
      <c r="E102" s="120"/>
      <c r="F102" s="120"/>
      <c r="G102" s="120"/>
      <c r="H102" s="120"/>
      <c r="I102" s="88">
        <v>0.05</v>
      </c>
      <c r="J102" s="88">
        <f t="shared" si="1"/>
        <v>0</v>
      </c>
      <c r="K102" s="120"/>
    </row>
    <row r="103" spans="1:11" ht="18" x14ac:dyDescent="0.3">
      <c r="A103" s="87">
        <v>96</v>
      </c>
      <c r="B103" s="87">
        <f>'Таблица 1'!B103</f>
        <v>0</v>
      </c>
      <c r="C103" s="87">
        <f>'Таблица 1'!C103</f>
        <v>0</v>
      </c>
      <c r="D103" s="120"/>
      <c r="E103" s="120"/>
      <c r="F103" s="120"/>
      <c r="G103" s="120"/>
      <c r="H103" s="120"/>
      <c r="I103" s="88">
        <v>0.05</v>
      </c>
      <c r="J103" s="88">
        <f t="shared" si="1"/>
        <v>0</v>
      </c>
      <c r="K103" s="120"/>
    </row>
    <row r="104" spans="1:11" ht="18" x14ac:dyDescent="0.3">
      <c r="A104" s="87">
        <v>97</v>
      </c>
      <c r="B104" s="87">
        <f>'Таблица 1'!B104</f>
        <v>0</v>
      </c>
      <c r="C104" s="87">
        <f>'Таблица 1'!C104</f>
        <v>0</v>
      </c>
      <c r="D104" s="120"/>
      <c r="E104" s="120"/>
      <c r="F104" s="120"/>
      <c r="G104" s="120"/>
      <c r="H104" s="120"/>
      <c r="I104" s="88">
        <v>0.05</v>
      </c>
      <c r="J104" s="88">
        <f t="shared" si="1"/>
        <v>0</v>
      </c>
      <c r="K104" s="120"/>
    </row>
    <row r="105" spans="1:11" ht="18" x14ac:dyDescent="0.3">
      <c r="A105" s="87">
        <v>98</v>
      </c>
      <c r="B105" s="87">
        <f>'Таблица 1'!B105</f>
        <v>0</v>
      </c>
      <c r="C105" s="87">
        <f>'Таблица 1'!C105</f>
        <v>0</v>
      </c>
      <c r="D105" s="120"/>
      <c r="E105" s="120"/>
      <c r="F105" s="120"/>
      <c r="G105" s="120"/>
      <c r="H105" s="120"/>
      <c r="I105" s="88">
        <v>0.05</v>
      </c>
      <c r="J105" s="88">
        <f t="shared" si="1"/>
        <v>0</v>
      </c>
      <c r="K105" s="120"/>
    </row>
    <row r="106" spans="1:11" ht="18" x14ac:dyDescent="0.3">
      <c r="A106" s="87">
        <v>99</v>
      </c>
      <c r="B106" s="87">
        <f>'Таблица 1'!B106</f>
        <v>0</v>
      </c>
      <c r="C106" s="87">
        <f>'Таблица 1'!C106</f>
        <v>0</v>
      </c>
      <c r="D106" s="120"/>
      <c r="E106" s="120"/>
      <c r="F106" s="120"/>
      <c r="G106" s="120"/>
      <c r="H106" s="120"/>
      <c r="I106" s="88">
        <v>0.05</v>
      </c>
      <c r="J106" s="88">
        <f t="shared" si="1"/>
        <v>0</v>
      </c>
      <c r="K106" s="120"/>
    </row>
    <row r="107" spans="1:11" ht="18" x14ac:dyDescent="0.3">
      <c r="A107" s="87">
        <v>100</v>
      </c>
      <c r="B107" s="87">
        <f>'Таблица 1'!B107</f>
        <v>0</v>
      </c>
      <c r="C107" s="87">
        <f>'Таблица 1'!C107</f>
        <v>0</v>
      </c>
      <c r="D107" s="120"/>
      <c r="E107" s="120"/>
      <c r="F107" s="120"/>
      <c r="G107" s="120"/>
      <c r="H107" s="120"/>
      <c r="I107" s="88">
        <v>0.05</v>
      </c>
      <c r="J107" s="88">
        <f t="shared" si="1"/>
        <v>0</v>
      </c>
      <c r="K107" s="120"/>
    </row>
    <row r="108" spans="1:11" ht="18" x14ac:dyDescent="0.3">
      <c r="A108" s="87">
        <v>101</v>
      </c>
      <c r="B108" s="87">
        <f>'Таблица 1'!B108</f>
        <v>0</v>
      </c>
      <c r="C108" s="87">
        <f>'Таблица 1'!C108</f>
        <v>0</v>
      </c>
      <c r="D108" s="120"/>
      <c r="E108" s="120"/>
      <c r="F108" s="120"/>
      <c r="G108" s="120"/>
      <c r="H108" s="120"/>
      <c r="I108" s="88">
        <v>0.05</v>
      </c>
      <c r="J108" s="88">
        <f t="shared" si="1"/>
        <v>0</v>
      </c>
      <c r="K108" s="120"/>
    </row>
    <row r="109" spans="1:11" ht="18" x14ac:dyDescent="0.3">
      <c r="A109" s="87">
        <v>102</v>
      </c>
      <c r="B109" s="87">
        <f>'Таблица 1'!B109</f>
        <v>0</v>
      </c>
      <c r="C109" s="87">
        <f>'Таблица 1'!C109</f>
        <v>0</v>
      </c>
      <c r="D109" s="120"/>
      <c r="E109" s="120"/>
      <c r="F109" s="120"/>
      <c r="G109" s="120"/>
      <c r="H109" s="120"/>
      <c r="I109" s="88">
        <v>0.05</v>
      </c>
      <c r="J109" s="88">
        <f t="shared" si="1"/>
        <v>0</v>
      </c>
      <c r="K109" s="120"/>
    </row>
    <row r="110" spans="1:11" ht="18" x14ac:dyDescent="0.3">
      <c r="A110" s="87">
        <v>103</v>
      </c>
      <c r="B110" s="87">
        <f>'Таблица 1'!B110</f>
        <v>0</v>
      </c>
      <c r="C110" s="87">
        <f>'Таблица 1'!C110</f>
        <v>0</v>
      </c>
      <c r="D110" s="120"/>
      <c r="E110" s="120"/>
      <c r="F110" s="120"/>
      <c r="G110" s="120"/>
      <c r="H110" s="120"/>
      <c r="I110" s="88">
        <v>0.05</v>
      </c>
      <c r="J110" s="88">
        <f t="shared" si="1"/>
        <v>0</v>
      </c>
      <c r="K110" s="120"/>
    </row>
    <row r="111" spans="1:11" ht="18" x14ac:dyDescent="0.3">
      <c r="A111" s="87">
        <v>104</v>
      </c>
      <c r="B111" s="87">
        <f>'Таблица 1'!B111</f>
        <v>0</v>
      </c>
      <c r="C111" s="87">
        <f>'Таблица 1'!C111</f>
        <v>0</v>
      </c>
      <c r="D111" s="120"/>
      <c r="E111" s="120"/>
      <c r="F111" s="120"/>
      <c r="G111" s="120"/>
      <c r="H111" s="120"/>
      <c r="I111" s="88">
        <v>0.05</v>
      </c>
      <c r="J111" s="88">
        <f t="shared" si="1"/>
        <v>0</v>
      </c>
      <c r="K111" s="120"/>
    </row>
    <row r="112" spans="1:11" ht="18" x14ac:dyDescent="0.3">
      <c r="A112" s="87">
        <v>105</v>
      </c>
      <c r="B112" s="87">
        <f>'Таблица 1'!B112</f>
        <v>0</v>
      </c>
      <c r="C112" s="87">
        <f>'Таблица 1'!C112</f>
        <v>0</v>
      </c>
      <c r="D112" s="120"/>
      <c r="E112" s="120"/>
      <c r="F112" s="120"/>
      <c r="G112" s="120"/>
      <c r="H112" s="120"/>
      <c r="I112" s="88">
        <v>0.05</v>
      </c>
      <c r="J112" s="88">
        <f t="shared" si="1"/>
        <v>0</v>
      </c>
      <c r="K112" s="120"/>
    </row>
    <row r="113" spans="1:11" ht="18" x14ac:dyDescent="0.3">
      <c r="A113" s="87">
        <v>106</v>
      </c>
      <c r="B113" s="87">
        <f>'Таблица 1'!B113</f>
        <v>0</v>
      </c>
      <c r="C113" s="87">
        <f>'Таблица 1'!C113</f>
        <v>0</v>
      </c>
      <c r="D113" s="120"/>
      <c r="E113" s="120"/>
      <c r="F113" s="120"/>
      <c r="G113" s="120"/>
      <c r="H113" s="120"/>
      <c r="I113" s="88">
        <v>0.05</v>
      </c>
      <c r="J113" s="88">
        <f t="shared" si="1"/>
        <v>0</v>
      </c>
      <c r="K113" s="120"/>
    </row>
    <row r="114" spans="1:11" ht="18" x14ac:dyDescent="0.3">
      <c r="A114" s="87">
        <v>107</v>
      </c>
      <c r="B114" s="87">
        <f>'Таблица 1'!B114</f>
        <v>0</v>
      </c>
      <c r="C114" s="87">
        <f>'Таблица 1'!C114</f>
        <v>0</v>
      </c>
      <c r="D114" s="120"/>
      <c r="E114" s="120"/>
      <c r="F114" s="120"/>
      <c r="G114" s="120"/>
      <c r="H114" s="120"/>
      <c r="I114" s="88">
        <v>0.05</v>
      </c>
      <c r="J114" s="88">
        <f t="shared" si="1"/>
        <v>0</v>
      </c>
      <c r="K114" s="120"/>
    </row>
    <row r="115" spans="1:11" ht="18" x14ac:dyDescent="0.3">
      <c r="A115" s="87">
        <v>108</v>
      </c>
      <c r="B115" s="87">
        <f>'Таблица 1'!B115</f>
        <v>0</v>
      </c>
      <c r="C115" s="87">
        <f>'Таблица 1'!C115</f>
        <v>0</v>
      </c>
      <c r="D115" s="120"/>
      <c r="E115" s="120"/>
      <c r="F115" s="120"/>
      <c r="G115" s="120"/>
      <c r="H115" s="120"/>
      <c r="I115" s="88">
        <v>0.05</v>
      </c>
      <c r="J115" s="88">
        <f t="shared" si="1"/>
        <v>0</v>
      </c>
      <c r="K115" s="120"/>
    </row>
    <row r="116" spans="1:11" ht="18" x14ac:dyDescent="0.3">
      <c r="A116" s="87">
        <v>109</v>
      </c>
      <c r="B116" s="87">
        <f>'Таблица 1'!B116</f>
        <v>0</v>
      </c>
      <c r="C116" s="87">
        <f>'Таблица 1'!C116</f>
        <v>0</v>
      </c>
      <c r="D116" s="120"/>
      <c r="E116" s="120"/>
      <c r="F116" s="120"/>
      <c r="G116" s="120"/>
      <c r="H116" s="120"/>
      <c r="I116" s="88">
        <v>0.05</v>
      </c>
      <c r="J116" s="88">
        <f t="shared" si="1"/>
        <v>0</v>
      </c>
      <c r="K116" s="120"/>
    </row>
    <row r="117" spans="1:11" ht="18" x14ac:dyDescent="0.3">
      <c r="A117" s="87">
        <v>110</v>
      </c>
      <c r="B117" s="87">
        <f>'Таблица 1'!B117</f>
        <v>0</v>
      </c>
      <c r="C117" s="87">
        <f>'Таблица 1'!C117</f>
        <v>0</v>
      </c>
      <c r="D117" s="120"/>
      <c r="E117" s="120"/>
      <c r="F117" s="120"/>
      <c r="G117" s="120"/>
      <c r="H117" s="120"/>
      <c r="I117" s="88">
        <v>0.05</v>
      </c>
      <c r="J117" s="88">
        <f t="shared" si="1"/>
        <v>0</v>
      </c>
      <c r="K117" s="120"/>
    </row>
    <row r="118" spans="1:11" ht="18" x14ac:dyDescent="0.3">
      <c r="A118" s="87">
        <v>111</v>
      </c>
      <c r="B118" s="87">
        <f>'Таблица 1'!B118</f>
        <v>0</v>
      </c>
      <c r="C118" s="87">
        <f>'Таблица 1'!C118</f>
        <v>0</v>
      </c>
      <c r="D118" s="120"/>
      <c r="E118" s="120"/>
      <c r="F118" s="120"/>
      <c r="G118" s="120"/>
      <c r="H118" s="120"/>
      <c r="I118" s="88">
        <v>0.05</v>
      </c>
      <c r="J118" s="88">
        <f t="shared" si="1"/>
        <v>0</v>
      </c>
      <c r="K118" s="120"/>
    </row>
    <row r="119" spans="1:11" ht="18" x14ac:dyDescent="0.3">
      <c r="A119" s="87">
        <v>112</v>
      </c>
      <c r="B119" s="87">
        <f>'Таблица 1'!B119</f>
        <v>0</v>
      </c>
      <c r="C119" s="87">
        <f>'Таблица 1'!C119</f>
        <v>0</v>
      </c>
      <c r="D119" s="120"/>
      <c r="E119" s="120"/>
      <c r="F119" s="120"/>
      <c r="G119" s="120"/>
      <c r="H119" s="120"/>
      <c r="I119" s="88">
        <v>0.05</v>
      </c>
      <c r="J119" s="88">
        <f t="shared" si="1"/>
        <v>0</v>
      </c>
      <c r="K119" s="120"/>
    </row>
    <row r="120" spans="1:11" ht="18" x14ac:dyDescent="0.3">
      <c r="A120" s="87">
        <v>113</v>
      </c>
      <c r="B120" s="87">
        <f>'Таблица 1'!B120</f>
        <v>0</v>
      </c>
      <c r="C120" s="87">
        <f>'Таблица 1'!C120</f>
        <v>0</v>
      </c>
      <c r="D120" s="120"/>
      <c r="E120" s="120"/>
      <c r="F120" s="120"/>
      <c r="G120" s="120"/>
      <c r="H120" s="120"/>
      <c r="I120" s="88">
        <v>0.05</v>
      </c>
      <c r="J120" s="88">
        <f t="shared" si="1"/>
        <v>0</v>
      </c>
      <c r="K120" s="120"/>
    </row>
    <row r="121" spans="1:11" ht="18" x14ac:dyDescent="0.3">
      <c r="A121" s="87">
        <v>114</v>
      </c>
      <c r="B121" s="87">
        <f>'Таблица 1'!B121</f>
        <v>0</v>
      </c>
      <c r="C121" s="87">
        <f>'Таблица 1'!C121</f>
        <v>0</v>
      </c>
      <c r="D121" s="120"/>
      <c r="E121" s="120"/>
      <c r="F121" s="120"/>
      <c r="G121" s="120"/>
      <c r="H121" s="120"/>
      <c r="I121" s="88">
        <v>0.05</v>
      </c>
      <c r="J121" s="88">
        <f t="shared" si="1"/>
        <v>0</v>
      </c>
      <c r="K121" s="120"/>
    </row>
    <row r="122" spans="1:11" ht="18" x14ac:dyDescent="0.3">
      <c r="A122" s="87">
        <v>115</v>
      </c>
      <c r="B122" s="87">
        <f>'Таблица 1'!B122</f>
        <v>0</v>
      </c>
      <c r="C122" s="87">
        <f>'Таблица 1'!C122</f>
        <v>0</v>
      </c>
      <c r="D122" s="120"/>
      <c r="E122" s="120"/>
      <c r="F122" s="120"/>
      <c r="G122" s="120"/>
      <c r="H122" s="120"/>
      <c r="I122" s="88">
        <v>0.05</v>
      </c>
      <c r="J122" s="88">
        <f t="shared" si="1"/>
        <v>0</v>
      </c>
      <c r="K122" s="120"/>
    </row>
    <row r="123" spans="1:11" ht="18" x14ac:dyDescent="0.3">
      <c r="A123" s="87">
        <v>116</v>
      </c>
      <c r="B123" s="87">
        <f>'Таблица 1'!B123</f>
        <v>0</v>
      </c>
      <c r="C123" s="87">
        <f>'Таблица 1'!C123</f>
        <v>0</v>
      </c>
      <c r="D123" s="120"/>
      <c r="E123" s="120"/>
      <c r="F123" s="120"/>
      <c r="G123" s="120"/>
      <c r="H123" s="120"/>
      <c r="I123" s="88">
        <v>0.05</v>
      </c>
      <c r="J123" s="88">
        <f t="shared" si="1"/>
        <v>0</v>
      </c>
      <c r="K123" s="120"/>
    </row>
    <row r="124" spans="1:11" ht="18" x14ac:dyDescent="0.3">
      <c r="A124" s="87">
        <v>117</v>
      </c>
      <c r="B124" s="87">
        <f>'Таблица 1'!B124</f>
        <v>0</v>
      </c>
      <c r="C124" s="87">
        <f>'Таблица 1'!C124</f>
        <v>0</v>
      </c>
      <c r="D124" s="120"/>
      <c r="E124" s="120"/>
      <c r="F124" s="120"/>
      <c r="G124" s="120"/>
      <c r="H124" s="120"/>
      <c r="I124" s="88">
        <v>0.05</v>
      </c>
      <c r="J124" s="88">
        <f t="shared" si="1"/>
        <v>0</v>
      </c>
      <c r="K124" s="120"/>
    </row>
    <row r="125" spans="1:11" ht="18" x14ac:dyDescent="0.3">
      <c r="A125" s="87">
        <v>118</v>
      </c>
      <c r="B125" s="87">
        <f>'Таблица 1'!B125</f>
        <v>0</v>
      </c>
      <c r="C125" s="87">
        <f>'Таблица 1'!C125</f>
        <v>0</v>
      </c>
      <c r="D125" s="120"/>
      <c r="E125" s="120"/>
      <c r="F125" s="120"/>
      <c r="G125" s="120"/>
      <c r="H125" s="120"/>
      <c r="I125" s="88">
        <v>0.05</v>
      </c>
      <c r="J125" s="88">
        <f t="shared" si="1"/>
        <v>0</v>
      </c>
      <c r="K125" s="120"/>
    </row>
    <row r="126" spans="1:11" ht="18" x14ac:dyDescent="0.3">
      <c r="A126" s="87">
        <v>119</v>
      </c>
      <c r="B126" s="87">
        <f>'Таблица 1'!B126</f>
        <v>0</v>
      </c>
      <c r="C126" s="87">
        <f>'Таблица 1'!C126</f>
        <v>0</v>
      </c>
      <c r="D126" s="120"/>
      <c r="E126" s="120"/>
      <c r="F126" s="120"/>
      <c r="G126" s="120"/>
      <c r="H126" s="120"/>
      <c r="I126" s="88">
        <v>0.05</v>
      </c>
      <c r="J126" s="88">
        <f t="shared" si="1"/>
        <v>0</v>
      </c>
      <c r="K126" s="120"/>
    </row>
    <row r="127" spans="1:11" ht="18" x14ac:dyDescent="0.3">
      <c r="A127" s="87">
        <v>120</v>
      </c>
      <c r="B127" s="87">
        <f>'Таблица 1'!B127</f>
        <v>0</v>
      </c>
      <c r="C127" s="87">
        <f>'Таблица 1'!C127</f>
        <v>0</v>
      </c>
      <c r="D127" s="120"/>
      <c r="E127" s="120"/>
      <c r="F127" s="120"/>
      <c r="G127" s="120"/>
      <c r="H127" s="120"/>
      <c r="I127" s="88">
        <v>0.05</v>
      </c>
      <c r="J127" s="88">
        <f t="shared" si="1"/>
        <v>0</v>
      </c>
      <c r="K127" s="120"/>
    </row>
    <row r="128" spans="1:11" ht="18" x14ac:dyDescent="0.3">
      <c r="A128" s="87">
        <v>121</v>
      </c>
      <c r="B128" s="87">
        <f>'Таблица 1'!B128</f>
        <v>0</v>
      </c>
      <c r="C128" s="87">
        <f>'Таблица 1'!C128</f>
        <v>0</v>
      </c>
      <c r="D128" s="120"/>
      <c r="E128" s="120"/>
      <c r="F128" s="120"/>
      <c r="G128" s="120"/>
      <c r="H128" s="120"/>
      <c r="I128" s="88">
        <v>0.05</v>
      </c>
      <c r="J128" s="88">
        <f t="shared" si="1"/>
        <v>0</v>
      </c>
      <c r="K128" s="120"/>
    </row>
    <row r="129" spans="1:11" ht="18" x14ac:dyDescent="0.3">
      <c r="A129" s="87">
        <v>122</v>
      </c>
      <c r="B129" s="87">
        <f>'Таблица 1'!B129</f>
        <v>0</v>
      </c>
      <c r="C129" s="87">
        <f>'Таблица 1'!C129</f>
        <v>0</v>
      </c>
      <c r="D129" s="120"/>
      <c r="E129" s="120"/>
      <c r="F129" s="120"/>
      <c r="G129" s="120"/>
      <c r="H129" s="120"/>
      <c r="I129" s="88">
        <v>0.05</v>
      </c>
      <c r="J129" s="88">
        <f t="shared" si="1"/>
        <v>0</v>
      </c>
      <c r="K129" s="120"/>
    </row>
    <row r="130" spans="1:11" ht="18" x14ac:dyDescent="0.3">
      <c r="A130" s="87">
        <v>123</v>
      </c>
      <c r="B130" s="87">
        <f>'Таблица 1'!B130</f>
        <v>0</v>
      </c>
      <c r="C130" s="87">
        <f>'Таблица 1'!C130</f>
        <v>0</v>
      </c>
      <c r="D130" s="120"/>
      <c r="E130" s="120"/>
      <c r="F130" s="120"/>
      <c r="G130" s="120"/>
      <c r="H130" s="120"/>
      <c r="I130" s="88">
        <v>0.05</v>
      </c>
      <c r="J130" s="88">
        <f t="shared" si="1"/>
        <v>0</v>
      </c>
      <c r="K130" s="120"/>
    </row>
    <row r="131" spans="1:11" ht="18" x14ac:dyDescent="0.3">
      <c r="A131" s="87">
        <v>124</v>
      </c>
      <c r="B131" s="87">
        <f>'Таблица 1'!B131</f>
        <v>0</v>
      </c>
      <c r="C131" s="87">
        <f>'Таблица 1'!C131</f>
        <v>0</v>
      </c>
      <c r="D131" s="120"/>
      <c r="E131" s="120"/>
      <c r="F131" s="120"/>
      <c r="G131" s="120"/>
      <c r="H131" s="120"/>
      <c r="I131" s="88">
        <v>0.05</v>
      </c>
      <c r="J131" s="88">
        <f t="shared" si="1"/>
        <v>0</v>
      </c>
      <c r="K131" s="120"/>
    </row>
    <row r="132" spans="1:11" ht="18" x14ac:dyDescent="0.3">
      <c r="A132" s="87">
        <v>125</v>
      </c>
      <c r="B132" s="87">
        <f>'Таблица 1'!B132</f>
        <v>0</v>
      </c>
      <c r="C132" s="87">
        <f>'Таблица 1'!C132</f>
        <v>0</v>
      </c>
      <c r="D132" s="120"/>
      <c r="E132" s="120"/>
      <c r="F132" s="120"/>
      <c r="G132" s="120"/>
      <c r="H132" s="120"/>
      <c r="I132" s="88">
        <v>0.05</v>
      </c>
      <c r="J132" s="88">
        <f t="shared" si="1"/>
        <v>0</v>
      </c>
      <c r="K132" s="120"/>
    </row>
    <row r="133" spans="1:11" ht="18" x14ac:dyDescent="0.3">
      <c r="A133" s="87">
        <v>126</v>
      </c>
      <c r="B133" s="87">
        <f>'Таблица 1'!B133</f>
        <v>0</v>
      </c>
      <c r="C133" s="87">
        <f>'Таблица 1'!C133</f>
        <v>0</v>
      </c>
      <c r="D133" s="120"/>
      <c r="E133" s="120"/>
      <c r="F133" s="120"/>
      <c r="G133" s="120"/>
      <c r="H133" s="120"/>
      <c r="I133" s="88">
        <v>0.05</v>
      </c>
      <c r="J133" s="88">
        <f t="shared" si="1"/>
        <v>0</v>
      </c>
      <c r="K133" s="120"/>
    </row>
    <row r="134" spans="1:11" ht="18" x14ac:dyDescent="0.3">
      <c r="A134" s="87">
        <v>127</v>
      </c>
      <c r="B134" s="87">
        <f>'Таблица 1'!B134</f>
        <v>0</v>
      </c>
      <c r="C134" s="87">
        <f>'Таблица 1'!C134</f>
        <v>0</v>
      </c>
      <c r="D134" s="120"/>
      <c r="E134" s="120"/>
      <c r="F134" s="120"/>
      <c r="G134" s="120"/>
      <c r="H134" s="120"/>
      <c r="I134" s="88">
        <v>0.05</v>
      </c>
      <c r="J134" s="88">
        <f t="shared" si="1"/>
        <v>0</v>
      </c>
      <c r="K134" s="120"/>
    </row>
    <row r="135" spans="1:11" ht="18" x14ac:dyDescent="0.3">
      <c r="A135" s="87">
        <v>128</v>
      </c>
      <c r="B135" s="87">
        <f>'Таблица 1'!B135</f>
        <v>0</v>
      </c>
      <c r="C135" s="87">
        <f>'Таблица 1'!C135</f>
        <v>0</v>
      </c>
      <c r="D135" s="120"/>
      <c r="E135" s="120"/>
      <c r="F135" s="120"/>
      <c r="G135" s="120"/>
      <c r="H135" s="120"/>
      <c r="I135" s="88">
        <v>0.05</v>
      </c>
      <c r="J135" s="88">
        <f t="shared" si="1"/>
        <v>0</v>
      </c>
      <c r="K135" s="120"/>
    </row>
    <row r="136" spans="1:11" ht="18" x14ac:dyDescent="0.3">
      <c r="A136" s="87">
        <v>129</v>
      </c>
      <c r="B136" s="87">
        <f>'Таблица 1'!B136</f>
        <v>0</v>
      </c>
      <c r="C136" s="87">
        <f>'Таблица 1'!C136</f>
        <v>0</v>
      </c>
      <c r="D136" s="120"/>
      <c r="E136" s="120"/>
      <c r="F136" s="120"/>
      <c r="G136" s="120"/>
      <c r="H136" s="120"/>
      <c r="I136" s="88">
        <v>0.05</v>
      </c>
      <c r="J136" s="88">
        <f t="shared" si="1"/>
        <v>0</v>
      </c>
      <c r="K136" s="120"/>
    </row>
    <row r="137" spans="1:11" ht="18" x14ac:dyDescent="0.3">
      <c r="A137" s="87">
        <v>130</v>
      </c>
      <c r="B137" s="87">
        <f>'Таблица 1'!B137</f>
        <v>0</v>
      </c>
      <c r="C137" s="87">
        <f>'Таблица 1'!C137</f>
        <v>0</v>
      </c>
      <c r="D137" s="120"/>
      <c r="E137" s="120"/>
      <c r="F137" s="120"/>
      <c r="G137" s="120"/>
      <c r="H137" s="120"/>
      <c r="I137" s="88">
        <v>0.05</v>
      </c>
      <c r="J137" s="88">
        <f t="shared" ref="J137:J200" si="2">((IF(E137=2,1*0.25,E137*0.25))+(IF(F137=2,1*0.25,F137*0.25))+(IF(G137=2,1*0.25,G137*0.25))+(IF(H137=2,1*0.25,H137*0.25)))*I137</f>
        <v>0</v>
      </c>
      <c r="K137" s="120"/>
    </row>
    <row r="138" spans="1:11" ht="18" x14ac:dyDescent="0.3">
      <c r="A138" s="87">
        <v>131</v>
      </c>
      <c r="B138" s="87">
        <f>'Таблица 1'!B138</f>
        <v>0</v>
      </c>
      <c r="C138" s="87">
        <f>'Таблица 1'!C138</f>
        <v>0</v>
      </c>
      <c r="D138" s="120"/>
      <c r="E138" s="120"/>
      <c r="F138" s="120"/>
      <c r="G138" s="120"/>
      <c r="H138" s="120"/>
      <c r="I138" s="88">
        <v>0.05</v>
      </c>
      <c r="J138" s="88">
        <f t="shared" si="2"/>
        <v>0</v>
      </c>
      <c r="K138" s="120"/>
    </row>
    <row r="139" spans="1:11" ht="18" x14ac:dyDescent="0.3">
      <c r="A139" s="87">
        <v>132</v>
      </c>
      <c r="B139" s="87">
        <f>'Таблица 1'!B139</f>
        <v>0</v>
      </c>
      <c r="C139" s="87">
        <f>'Таблица 1'!C139</f>
        <v>0</v>
      </c>
      <c r="D139" s="120"/>
      <c r="E139" s="120"/>
      <c r="F139" s="120"/>
      <c r="G139" s="120"/>
      <c r="H139" s="120"/>
      <c r="I139" s="88">
        <v>0.05</v>
      </c>
      <c r="J139" s="88">
        <f t="shared" si="2"/>
        <v>0</v>
      </c>
      <c r="K139" s="120"/>
    </row>
    <row r="140" spans="1:11" ht="18" x14ac:dyDescent="0.3">
      <c r="A140" s="87">
        <v>133</v>
      </c>
      <c r="B140" s="87">
        <f>'Таблица 1'!B140</f>
        <v>0</v>
      </c>
      <c r="C140" s="87">
        <f>'Таблица 1'!C140</f>
        <v>0</v>
      </c>
      <c r="D140" s="120"/>
      <c r="E140" s="120"/>
      <c r="F140" s="120"/>
      <c r="G140" s="120"/>
      <c r="H140" s="120"/>
      <c r="I140" s="88">
        <v>0.05</v>
      </c>
      <c r="J140" s="88">
        <f t="shared" si="2"/>
        <v>0</v>
      </c>
      <c r="K140" s="120"/>
    </row>
    <row r="141" spans="1:11" ht="18" x14ac:dyDescent="0.3">
      <c r="A141" s="87">
        <v>134</v>
      </c>
      <c r="B141" s="87">
        <f>'Таблица 1'!B141</f>
        <v>0</v>
      </c>
      <c r="C141" s="87">
        <f>'Таблица 1'!C141</f>
        <v>0</v>
      </c>
      <c r="D141" s="120"/>
      <c r="E141" s="120"/>
      <c r="F141" s="120"/>
      <c r="G141" s="120"/>
      <c r="H141" s="120"/>
      <c r="I141" s="88">
        <v>0.05</v>
      </c>
      <c r="J141" s="88">
        <f t="shared" si="2"/>
        <v>0</v>
      </c>
      <c r="K141" s="120"/>
    </row>
    <row r="142" spans="1:11" ht="18" x14ac:dyDescent="0.3">
      <c r="A142" s="87">
        <v>135</v>
      </c>
      <c r="B142" s="87">
        <f>'Таблица 1'!B142</f>
        <v>0</v>
      </c>
      <c r="C142" s="87">
        <f>'Таблица 1'!C142</f>
        <v>0</v>
      </c>
      <c r="D142" s="120"/>
      <c r="E142" s="120"/>
      <c r="F142" s="120"/>
      <c r="G142" s="120"/>
      <c r="H142" s="120"/>
      <c r="I142" s="88">
        <v>0.05</v>
      </c>
      <c r="J142" s="88">
        <f t="shared" si="2"/>
        <v>0</v>
      </c>
      <c r="K142" s="120"/>
    </row>
    <row r="143" spans="1:11" ht="18" x14ac:dyDescent="0.3">
      <c r="A143" s="87">
        <v>136</v>
      </c>
      <c r="B143" s="87">
        <f>'Таблица 1'!B143</f>
        <v>0</v>
      </c>
      <c r="C143" s="87">
        <f>'Таблица 1'!C143</f>
        <v>0</v>
      </c>
      <c r="D143" s="120"/>
      <c r="E143" s="120"/>
      <c r="F143" s="120"/>
      <c r="G143" s="120"/>
      <c r="H143" s="120"/>
      <c r="I143" s="88">
        <v>0.05</v>
      </c>
      <c r="J143" s="88">
        <f t="shared" si="2"/>
        <v>0</v>
      </c>
      <c r="K143" s="120"/>
    </row>
    <row r="144" spans="1:11" ht="18" x14ac:dyDescent="0.3">
      <c r="A144" s="87">
        <v>137</v>
      </c>
      <c r="B144" s="87">
        <f>'Таблица 1'!B144</f>
        <v>0</v>
      </c>
      <c r="C144" s="87">
        <f>'Таблица 1'!C144</f>
        <v>0</v>
      </c>
      <c r="D144" s="120"/>
      <c r="E144" s="120"/>
      <c r="F144" s="120"/>
      <c r="G144" s="120"/>
      <c r="H144" s="120"/>
      <c r="I144" s="88">
        <v>0.05</v>
      </c>
      <c r="J144" s="88">
        <f t="shared" si="2"/>
        <v>0</v>
      </c>
      <c r="K144" s="120"/>
    </row>
    <row r="145" spans="1:11" ht="18" x14ac:dyDescent="0.3">
      <c r="A145" s="87">
        <v>138</v>
      </c>
      <c r="B145" s="87">
        <f>'Таблица 1'!B145</f>
        <v>0</v>
      </c>
      <c r="C145" s="87">
        <f>'Таблица 1'!C145</f>
        <v>0</v>
      </c>
      <c r="D145" s="120"/>
      <c r="E145" s="120"/>
      <c r="F145" s="120"/>
      <c r="G145" s="120"/>
      <c r="H145" s="120"/>
      <c r="I145" s="88">
        <v>0.05</v>
      </c>
      <c r="J145" s="88">
        <f t="shared" si="2"/>
        <v>0</v>
      </c>
      <c r="K145" s="120"/>
    </row>
    <row r="146" spans="1:11" ht="18" x14ac:dyDescent="0.3">
      <c r="A146" s="87">
        <v>139</v>
      </c>
      <c r="B146" s="87">
        <f>'Таблица 1'!B146</f>
        <v>0</v>
      </c>
      <c r="C146" s="87">
        <f>'Таблица 1'!C146</f>
        <v>0</v>
      </c>
      <c r="D146" s="120"/>
      <c r="E146" s="120"/>
      <c r="F146" s="120"/>
      <c r="G146" s="120"/>
      <c r="H146" s="120"/>
      <c r="I146" s="88">
        <v>0.05</v>
      </c>
      <c r="J146" s="88">
        <f t="shared" si="2"/>
        <v>0</v>
      </c>
      <c r="K146" s="120"/>
    </row>
    <row r="147" spans="1:11" ht="18" x14ac:dyDescent="0.3">
      <c r="A147" s="87">
        <v>140</v>
      </c>
      <c r="B147" s="87">
        <f>'Таблица 1'!B147</f>
        <v>0</v>
      </c>
      <c r="C147" s="87">
        <f>'Таблица 1'!C147</f>
        <v>0</v>
      </c>
      <c r="D147" s="120"/>
      <c r="E147" s="120"/>
      <c r="F147" s="120"/>
      <c r="G147" s="120"/>
      <c r="H147" s="120"/>
      <c r="I147" s="88">
        <v>0.05</v>
      </c>
      <c r="J147" s="88">
        <f t="shared" si="2"/>
        <v>0</v>
      </c>
      <c r="K147" s="120"/>
    </row>
    <row r="148" spans="1:11" ht="18" x14ac:dyDescent="0.3">
      <c r="A148" s="87">
        <v>141</v>
      </c>
      <c r="B148" s="87">
        <f>'Таблица 1'!B148</f>
        <v>0</v>
      </c>
      <c r="C148" s="87">
        <f>'Таблица 1'!C148</f>
        <v>0</v>
      </c>
      <c r="D148" s="120"/>
      <c r="E148" s="120"/>
      <c r="F148" s="120"/>
      <c r="G148" s="120"/>
      <c r="H148" s="120"/>
      <c r="I148" s="88">
        <v>0.05</v>
      </c>
      <c r="J148" s="88">
        <f t="shared" si="2"/>
        <v>0</v>
      </c>
      <c r="K148" s="120"/>
    </row>
    <row r="149" spans="1:11" ht="18" x14ac:dyDescent="0.3">
      <c r="A149" s="87">
        <v>142</v>
      </c>
      <c r="B149" s="87">
        <f>'Таблица 1'!B149</f>
        <v>0</v>
      </c>
      <c r="C149" s="87">
        <f>'Таблица 1'!C149</f>
        <v>0</v>
      </c>
      <c r="D149" s="120"/>
      <c r="E149" s="120"/>
      <c r="F149" s="120"/>
      <c r="G149" s="120"/>
      <c r="H149" s="120"/>
      <c r="I149" s="88">
        <v>0.05</v>
      </c>
      <c r="J149" s="88">
        <f t="shared" si="2"/>
        <v>0</v>
      </c>
      <c r="K149" s="120"/>
    </row>
    <row r="150" spans="1:11" ht="18" x14ac:dyDescent="0.3">
      <c r="A150" s="87">
        <v>143</v>
      </c>
      <c r="B150" s="87">
        <f>'Таблица 1'!B150</f>
        <v>0</v>
      </c>
      <c r="C150" s="87">
        <f>'Таблица 1'!C150</f>
        <v>0</v>
      </c>
      <c r="D150" s="120"/>
      <c r="E150" s="120"/>
      <c r="F150" s="120"/>
      <c r="G150" s="120"/>
      <c r="H150" s="120"/>
      <c r="I150" s="88">
        <v>0.05</v>
      </c>
      <c r="J150" s="88">
        <f t="shared" si="2"/>
        <v>0</v>
      </c>
      <c r="K150" s="120"/>
    </row>
    <row r="151" spans="1:11" ht="18" x14ac:dyDescent="0.3">
      <c r="A151" s="87">
        <v>144</v>
      </c>
      <c r="B151" s="87">
        <f>'Таблица 1'!B151</f>
        <v>0</v>
      </c>
      <c r="C151" s="87">
        <f>'Таблица 1'!C151</f>
        <v>0</v>
      </c>
      <c r="D151" s="120"/>
      <c r="E151" s="120"/>
      <c r="F151" s="120"/>
      <c r="G151" s="120"/>
      <c r="H151" s="120"/>
      <c r="I151" s="88">
        <v>0.05</v>
      </c>
      <c r="J151" s="88">
        <f t="shared" si="2"/>
        <v>0</v>
      </c>
      <c r="K151" s="120"/>
    </row>
    <row r="152" spans="1:11" ht="18" x14ac:dyDescent="0.3">
      <c r="A152" s="87">
        <v>145</v>
      </c>
      <c r="B152" s="87">
        <f>'Таблица 1'!B152</f>
        <v>0</v>
      </c>
      <c r="C152" s="87">
        <f>'Таблица 1'!C152</f>
        <v>0</v>
      </c>
      <c r="D152" s="120"/>
      <c r="E152" s="120"/>
      <c r="F152" s="120"/>
      <c r="G152" s="120"/>
      <c r="H152" s="120"/>
      <c r="I152" s="88">
        <v>0.05</v>
      </c>
      <c r="J152" s="88">
        <f t="shared" si="2"/>
        <v>0</v>
      </c>
      <c r="K152" s="120"/>
    </row>
    <row r="153" spans="1:11" ht="18" x14ac:dyDescent="0.3">
      <c r="A153" s="87">
        <v>146</v>
      </c>
      <c r="B153" s="87">
        <f>'Таблица 1'!B153</f>
        <v>0</v>
      </c>
      <c r="C153" s="87">
        <f>'Таблица 1'!C153</f>
        <v>0</v>
      </c>
      <c r="D153" s="120"/>
      <c r="E153" s="120"/>
      <c r="F153" s="120"/>
      <c r="G153" s="120"/>
      <c r="H153" s="120"/>
      <c r="I153" s="88">
        <v>0.05</v>
      </c>
      <c r="J153" s="88">
        <f t="shared" si="2"/>
        <v>0</v>
      </c>
      <c r="K153" s="120"/>
    </row>
    <row r="154" spans="1:11" ht="18" x14ac:dyDescent="0.3">
      <c r="A154" s="87">
        <v>147</v>
      </c>
      <c r="B154" s="87">
        <f>'Таблица 1'!B154</f>
        <v>0</v>
      </c>
      <c r="C154" s="87">
        <f>'Таблица 1'!C154</f>
        <v>0</v>
      </c>
      <c r="D154" s="120"/>
      <c r="E154" s="120"/>
      <c r="F154" s="120"/>
      <c r="G154" s="120"/>
      <c r="H154" s="120"/>
      <c r="I154" s="88">
        <v>0.05</v>
      </c>
      <c r="J154" s="88">
        <f t="shared" si="2"/>
        <v>0</v>
      </c>
      <c r="K154" s="120"/>
    </row>
    <row r="155" spans="1:11" ht="18" x14ac:dyDescent="0.3">
      <c r="A155" s="87">
        <v>148</v>
      </c>
      <c r="B155" s="87">
        <f>'Таблица 1'!B155</f>
        <v>0</v>
      </c>
      <c r="C155" s="87">
        <f>'Таблица 1'!C155</f>
        <v>0</v>
      </c>
      <c r="D155" s="120"/>
      <c r="E155" s="120"/>
      <c r="F155" s="120"/>
      <c r="G155" s="120"/>
      <c r="H155" s="120"/>
      <c r="I155" s="88">
        <v>0.05</v>
      </c>
      <c r="J155" s="88">
        <f t="shared" si="2"/>
        <v>0</v>
      </c>
      <c r="K155" s="120"/>
    </row>
    <row r="156" spans="1:11" ht="18" x14ac:dyDescent="0.3">
      <c r="A156" s="87">
        <v>149</v>
      </c>
      <c r="B156" s="87">
        <f>'Таблица 1'!B156</f>
        <v>0</v>
      </c>
      <c r="C156" s="87">
        <f>'Таблица 1'!C156</f>
        <v>0</v>
      </c>
      <c r="D156" s="120"/>
      <c r="E156" s="120"/>
      <c r="F156" s="120"/>
      <c r="G156" s="120"/>
      <c r="H156" s="120"/>
      <c r="I156" s="88">
        <v>0.05</v>
      </c>
      <c r="J156" s="88">
        <f t="shared" si="2"/>
        <v>0</v>
      </c>
      <c r="K156" s="120"/>
    </row>
    <row r="157" spans="1:11" ht="18" x14ac:dyDescent="0.3">
      <c r="A157" s="87">
        <v>150</v>
      </c>
      <c r="B157" s="87">
        <f>'Таблица 1'!B157</f>
        <v>0</v>
      </c>
      <c r="C157" s="87">
        <f>'Таблица 1'!C157</f>
        <v>0</v>
      </c>
      <c r="D157" s="120"/>
      <c r="E157" s="120"/>
      <c r="F157" s="120"/>
      <c r="G157" s="120"/>
      <c r="H157" s="120"/>
      <c r="I157" s="88">
        <v>0.05</v>
      </c>
      <c r="J157" s="88">
        <f t="shared" si="2"/>
        <v>0</v>
      </c>
      <c r="K157" s="120"/>
    </row>
    <row r="158" spans="1:11" ht="18" x14ac:dyDescent="0.3">
      <c r="A158" s="87">
        <v>151</v>
      </c>
      <c r="B158" s="87">
        <f>'Таблица 1'!B158</f>
        <v>0</v>
      </c>
      <c r="C158" s="87">
        <f>'Таблица 1'!C158</f>
        <v>0</v>
      </c>
      <c r="D158" s="120"/>
      <c r="E158" s="120"/>
      <c r="F158" s="120"/>
      <c r="G158" s="120"/>
      <c r="H158" s="120"/>
      <c r="I158" s="88">
        <v>0.05</v>
      </c>
      <c r="J158" s="88">
        <f t="shared" si="2"/>
        <v>0</v>
      </c>
      <c r="K158" s="120"/>
    </row>
    <row r="159" spans="1:11" ht="18" x14ac:dyDescent="0.3">
      <c r="A159" s="87">
        <v>152</v>
      </c>
      <c r="B159" s="87">
        <f>'Таблица 1'!B159</f>
        <v>0</v>
      </c>
      <c r="C159" s="87">
        <f>'Таблица 1'!C159</f>
        <v>0</v>
      </c>
      <c r="D159" s="120"/>
      <c r="E159" s="120"/>
      <c r="F159" s="120"/>
      <c r="G159" s="120"/>
      <c r="H159" s="120"/>
      <c r="I159" s="88">
        <v>0.05</v>
      </c>
      <c r="J159" s="88">
        <f t="shared" si="2"/>
        <v>0</v>
      </c>
      <c r="K159" s="120"/>
    </row>
    <row r="160" spans="1:11" ht="18" x14ac:dyDescent="0.3">
      <c r="A160" s="87">
        <v>153</v>
      </c>
      <c r="B160" s="87">
        <f>'Таблица 1'!B160</f>
        <v>0</v>
      </c>
      <c r="C160" s="87">
        <f>'Таблица 1'!C160</f>
        <v>0</v>
      </c>
      <c r="D160" s="120"/>
      <c r="E160" s="120"/>
      <c r="F160" s="120"/>
      <c r="G160" s="120"/>
      <c r="H160" s="120"/>
      <c r="I160" s="88">
        <v>0.05</v>
      </c>
      <c r="J160" s="88">
        <f t="shared" si="2"/>
        <v>0</v>
      </c>
      <c r="K160" s="120"/>
    </row>
    <row r="161" spans="1:11" ht="18" x14ac:dyDescent="0.3">
      <c r="A161" s="87">
        <v>154</v>
      </c>
      <c r="B161" s="87">
        <f>'Таблица 1'!B161</f>
        <v>0</v>
      </c>
      <c r="C161" s="87">
        <f>'Таблица 1'!C161</f>
        <v>0</v>
      </c>
      <c r="D161" s="120"/>
      <c r="E161" s="120"/>
      <c r="F161" s="120"/>
      <c r="G161" s="120"/>
      <c r="H161" s="120"/>
      <c r="I161" s="88">
        <v>0.05</v>
      </c>
      <c r="J161" s="88">
        <f t="shared" si="2"/>
        <v>0</v>
      </c>
      <c r="K161" s="120"/>
    </row>
    <row r="162" spans="1:11" ht="18" x14ac:dyDescent="0.3">
      <c r="A162" s="87">
        <v>155</v>
      </c>
      <c r="B162" s="87">
        <f>'Таблица 1'!B162</f>
        <v>0</v>
      </c>
      <c r="C162" s="87">
        <f>'Таблица 1'!C162</f>
        <v>0</v>
      </c>
      <c r="D162" s="120"/>
      <c r="E162" s="120"/>
      <c r="F162" s="120"/>
      <c r="G162" s="120"/>
      <c r="H162" s="120"/>
      <c r="I162" s="88">
        <v>0.05</v>
      </c>
      <c r="J162" s="88">
        <f t="shared" si="2"/>
        <v>0</v>
      </c>
      <c r="K162" s="120"/>
    </row>
    <row r="163" spans="1:11" ht="18" x14ac:dyDescent="0.3">
      <c r="A163" s="87">
        <v>156</v>
      </c>
      <c r="B163" s="87">
        <f>'Таблица 1'!B163</f>
        <v>0</v>
      </c>
      <c r="C163" s="87">
        <f>'Таблица 1'!C163</f>
        <v>0</v>
      </c>
      <c r="D163" s="120"/>
      <c r="E163" s="120"/>
      <c r="F163" s="120"/>
      <c r="G163" s="120"/>
      <c r="H163" s="120"/>
      <c r="I163" s="88">
        <v>0.05</v>
      </c>
      <c r="J163" s="88">
        <f t="shared" si="2"/>
        <v>0</v>
      </c>
      <c r="K163" s="120"/>
    </row>
    <row r="164" spans="1:11" ht="18" x14ac:dyDescent="0.3">
      <c r="A164" s="87">
        <v>157</v>
      </c>
      <c r="B164" s="87">
        <f>'Таблица 1'!B164</f>
        <v>0</v>
      </c>
      <c r="C164" s="87">
        <f>'Таблица 1'!C164</f>
        <v>0</v>
      </c>
      <c r="D164" s="120"/>
      <c r="E164" s="120"/>
      <c r="F164" s="120"/>
      <c r="G164" s="120"/>
      <c r="H164" s="120"/>
      <c r="I164" s="88">
        <v>0.05</v>
      </c>
      <c r="J164" s="88">
        <f t="shared" si="2"/>
        <v>0</v>
      </c>
      <c r="K164" s="120"/>
    </row>
    <row r="165" spans="1:11" ht="18" x14ac:dyDescent="0.3">
      <c r="A165" s="87">
        <v>158</v>
      </c>
      <c r="B165" s="87">
        <f>'Таблица 1'!B165</f>
        <v>0</v>
      </c>
      <c r="C165" s="87">
        <f>'Таблица 1'!C165</f>
        <v>0</v>
      </c>
      <c r="D165" s="120"/>
      <c r="E165" s="120"/>
      <c r="F165" s="120"/>
      <c r="G165" s="120"/>
      <c r="H165" s="120"/>
      <c r="I165" s="88">
        <v>0.05</v>
      </c>
      <c r="J165" s="88">
        <f t="shared" si="2"/>
        <v>0</v>
      </c>
      <c r="K165" s="120"/>
    </row>
    <row r="166" spans="1:11" ht="18" x14ac:dyDescent="0.3">
      <c r="A166" s="87">
        <v>159</v>
      </c>
      <c r="B166" s="87">
        <f>'Таблица 1'!B166</f>
        <v>0</v>
      </c>
      <c r="C166" s="87">
        <f>'Таблица 1'!C166</f>
        <v>0</v>
      </c>
      <c r="D166" s="120"/>
      <c r="E166" s="120"/>
      <c r="F166" s="120"/>
      <c r="G166" s="120"/>
      <c r="H166" s="120"/>
      <c r="I166" s="88">
        <v>0.05</v>
      </c>
      <c r="J166" s="88">
        <f t="shared" si="2"/>
        <v>0</v>
      </c>
      <c r="K166" s="120"/>
    </row>
    <row r="167" spans="1:11" ht="18" x14ac:dyDescent="0.3">
      <c r="A167" s="87">
        <v>160</v>
      </c>
      <c r="B167" s="87">
        <f>'Таблица 1'!B167</f>
        <v>0</v>
      </c>
      <c r="C167" s="87">
        <f>'Таблица 1'!C167</f>
        <v>0</v>
      </c>
      <c r="D167" s="120"/>
      <c r="E167" s="120"/>
      <c r="F167" s="120"/>
      <c r="G167" s="120"/>
      <c r="H167" s="120"/>
      <c r="I167" s="88">
        <v>0.05</v>
      </c>
      <c r="J167" s="88">
        <f t="shared" si="2"/>
        <v>0</v>
      </c>
      <c r="K167" s="120"/>
    </row>
    <row r="168" spans="1:11" ht="18" x14ac:dyDescent="0.3">
      <c r="A168" s="87">
        <v>161</v>
      </c>
      <c r="B168" s="87">
        <f>'Таблица 1'!B168</f>
        <v>0</v>
      </c>
      <c r="C168" s="87">
        <f>'Таблица 1'!C168</f>
        <v>0</v>
      </c>
      <c r="D168" s="120"/>
      <c r="E168" s="120"/>
      <c r="F168" s="120"/>
      <c r="G168" s="120"/>
      <c r="H168" s="120"/>
      <c r="I168" s="88">
        <v>0.05</v>
      </c>
      <c r="J168" s="88">
        <f t="shared" si="2"/>
        <v>0</v>
      </c>
      <c r="K168" s="120"/>
    </row>
    <row r="169" spans="1:11" ht="18" x14ac:dyDescent="0.3">
      <c r="A169" s="87">
        <v>162</v>
      </c>
      <c r="B169" s="87">
        <f>'Таблица 1'!B169</f>
        <v>0</v>
      </c>
      <c r="C169" s="87">
        <f>'Таблица 1'!C169</f>
        <v>0</v>
      </c>
      <c r="D169" s="120"/>
      <c r="E169" s="120"/>
      <c r="F169" s="120"/>
      <c r="G169" s="120"/>
      <c r="H169" s="120"/>
      <c r="I169" s="88">
        <v>0.05</v>
      </c>
      <c r="J169" s="88">
        <f t="shared" si="2"/>
        <v>0</v>
      </c>
      <c r="K169" s="120"/>
    </row>
    <row r="170" spans="1:11" ht="18" x14ac:dyDescent="0.3">
      <c r="A170" s="87">
        <v>163</v>
      </c>
      <c r="B170" s="87">
        <f>'Таблица 1'!B170</f>
        <v>0</v>
      </c>
      <c r="C170" s="87">
        <f>'Таблица 1'!C170</f>
        <v>0</v>
      </c>
      <c r="D170" s="120"/>
      <c r="E170" s="120"/>
      <c r="F170" s="120"/>
      <c r="G170" s="120"/>
      <c r="H170" s="120"/>
      <c r="I170" s="88">
        <v>0.05</v>
      </c>
      <c r="J170" s="88">
        <f t="shared" si="2"/>
        <v>0</v>
      </c>
      <c r="K170" s="120"/>
    </row>
    <row r="171" spans="1:11" ht="18" x14ac:dyDescent="0.3">
      <c r="A171" s="87">
        <v>164</v>
      </c>
      <c r="B171" s="87">
        <f>'Таблица 1'!B171</f>
        <v>0</v>
      </c>
      <c r="C171" s="87">
        <f>'Таблица 1'!C171</f>
        <v>0</v>
      </c>
      <c r="D171" s="120"/>
      <c r="E171" s="120"/>
      <c r="F171" s="120"/>
      <c r="G171" s="120"/>
      <c r="H171" s="120"/>
      <c r="I171" s="88">
        <v>0.05</v>
      </c>
      <c r="J171" s="88">
        <f t="shared" si="2"/>
        <v>0</v>
      </c>
      <c r="K171" s="120"/>
    </row>
    <row r="172" spans="1:11" ht="18" x14ac:dyDescent="0.3">
      <c r="A172" s="87">
        <v>165</v>
      </c>
      <c r="B172" s="87">
        <f>'Таблица 1'!B172</f>
        <v>0</v>
      </c>
      <c r="C172" s="87">
        <f>'Таблица 1'!C172</f>
        <v>0</v>
      </c>
      <c r="D172" s="120"/>
      <c r="E172" s="120"/>
      <c r="F172" s="120"/>
      <c r="G172" s="120"/>
      <c r="H172" s="120"/>
      <c r="I172" s="88">
        <v>0.05</v>
      </c>
      <c r="J172" s="88">
        <f t="shared" si="2"/>
        <v>0</v>
      </c>
      <c r="K172" s="120"/>
    </row>
    <row r="173" spans="1:11" ht="18" x14ac:dyDescent="0.3">
      <c r="A173" s="87">
        <v>166</v>
      </c>
      <c r="B173" s="87">
        <f>'Таблица 1'!B173</f>
        <v>0</v>
      </c>
      <c r="C173" s="87">
        <f>'Таблица 1'!C173</f>
        <v>0</v>
      </c>
      <c r="D173" s="120"/>
      <c r="E173" s="120"/>
      <c r="F173" s="120"/>
      <c r="G173" s="120"/>
      <c r="H173" s="120"/>
      <c r="I173" s="88">
        <v>0.05</v>
      </c>
      <c r="J173" s="88">
        <f t="shared" si="2"/>
        <v>0</v>
      </c>
      <c r="K173" s="120"/>
    </row>
    <row r="174" spans="1:11" ht="18" x14ac:dyDescent="0.3">
      <c r="A174" s="87">
        <v>167</v>
      </c>
      <c r="B174" s="87">
        <f>'Таблица 1'!B174</f>
        <v>0</v>
      </c>
      <c r="C174" s="87">
        <f>'Таблица 1'!C174</f>
        <v>0</v>
      </c>
      <c r="D174" s="120"/>
      <c r="E174" s="120"/>
      <c r="F174" s="120"/>
      <c r="G174" s="120"/>
      <c r="H174" s="120"/>
      <c r="I174" s="88">
        <v>0.05</v>
      </c>
      <c r="J174" s="88">
        <f t="shared" si="2"/>
        <v>0</v>
      </c>
      <c r="K174" s="120"/>
    </row>
    <row r="175" spans="1:11" ht="18" x14ac:dyDescent="0.3">
      <c r="A175" s="87">
        <v>168</v>
      </c>
      <c r="B175" s="87">
        <f>'Таблица 1'!B175</f>
        <v>0</v>
      </c>
      <c r="C175" s="87">
        <f>'Таблица 1'!C175</f>
        <v>0</v>
      </c>
      <c r="D175" s="120"/>
      <c r="E175" s="120"/>
      <c r="F175" s="120"/>
      <c r="G175" s="120"/>
      <c r="H175" s="120"/>
      <c r="I175" s="88">
        <v>0.05</v>
      </c>
      <c r="J175" s="88">
        <f t="shared" si="2"/>
        <v>0</v>
      </c>
      <c r="K175" s="120"/>
    </row>
    <row r="176" spans="1:11" ht="18" x14ac:dyDescent="0.3">
      <c r="A176" s="87">
        <v>169</v>
      </c>
      <c r="B176" s="87">
        <f>'Таблица 1'!B176</f>
        <v>0</v>
      </c>
      <c r="C176" s="87">
        <f>'Таблица 1'!C176</f>
        <v>0</v>
      </c>
      <c r="D176" s="120"/>
      <c r="E176" s="120"/>
      <c r="F176" s="120"/>
      <c r="G176" s="120"/>
      <c r="H176" s="120"/>
      <c r="I176" s="88">
        <v>0.05</v>
      </c>
      <c r="J176" s="88">
        <f t="shared" si="2"/>
        <v>0</v>
      </c>
      <c r="K176" s="120"/>
    </row>
    <row r="177" spans="1:11" ht="18" x14ac:dyDescent="0.3">
      <c r="A177" s="87">
        <v>170</v>
      </c>
      <c r="B177" s="87">
        <f>'Таблица 1'!B177</f>
        <v>0</v>
      </c>
      <c r="C177" s="87">
        <f>'Таблица 1'!C177</f>
        <v>0</v>
      </c>
      <c r="D177" s="120"/>
      <c r="E177" s="120"/>
      <c r="F177" s="120"/>
      <c r="G177" s="120"/>
      <c r="H177" s="120"/>
      <c r="I177" s="88">
        <v>0.05</v>
      </c>
      <c r="J177" s="88">
        <f t="shared" si="2"/>
        <v>0</v>
      </c>
      <c r="K177" s="120"/>
    </row>
    <row r="178" spans="1:11" ht="18" x14ac:dyDescent="0.3">
      <c r="A178" s="87">
        <v>171</v>
      </c>
      <c r="B178" s="87">
        <f>'Таблица 1'!B178</f>
        <v>0</v>
      </c>
      <c r="C178" s="87">
        <f>'Таблица 1'!C178</f>
        <v>0</v>
      </c>
      <c r="D178" s="120"/>
      <c r="E178" s="120"/>
      <c r="F178" s="120"/>
      <c r="G178" s="120"/>
      <c r="H178" s="120"/>
      <c r="I178" s="88">
        <v>0.05</v>
      </c>
      <c r="J178" s="88">
        <f t="shared" si="2"/>
        <v>0</v>
      </c>
      <c r="K178" s="120"/>
    </row>
    <row r="179" spans="1:11" ht="18" x14ac:dyDescent="0.3">
      <c r="A179" s="87">
        <v>172</v>
      </c>
      <c r="B179" s="87">
        <f>'Таблица 1'!B179</f>
        <v>0</v>
      </c>
      <c r="C179" s="87">
        <f>'Таблица 1'!C179</f>
        <v>0</v>
      </c>
      <c r="D179" s="120"/>
      <c r="E179" s="120"/>
      <c r="F179" s="120"/>
      <c r="G179" s="120"/>
      <c r="H179" s="120"/>
      <c r="I179" s="88">
        <v>0.05</v>
      </c>
      <c r="J179" s="88">
        <f t="shared" si="2"/>
        <v>0</v>
      </c>
      <c r="K179" s="120"/>
    </row>
    <row r="180" spans="1:11" ht="18" x14ac:dyDescent="0.3">
      <c r="A180" s="87">
        <v>173</v>
      </c>
      <c r="B180" s="87">
        <f>'Таблица 1'!B180</f>
        <v>0</v>
      </c>
      <c r="C180" s="87">
        <f>'Таблица 1'!C180</f>
        <v>0</v>
      </c>
      <c r="D180" s="120"/>
      <c r="E180" s="120"/>
      <c r="F180" s="120"/>
      <c r="G180" s="120"/>
      <c r="H180" s="120"/>
      <c r="I180" s="88">
        <v>0.05</v>
      </c>
      <c r="J180" s="88">
        <f t="shared" si="2"/>
        <v>0</v>
      </c>
      <c r="K180" s="120"/>
    </row>
    <row r="181" spans="1:11" ht="18" x14ac:dyDescent="0.3">
      <c r="A181" s="87">
        <v>174</v>
      </c>
      <c r="B181" s="87">
        <f>'Таблица 1'!B181</f>
        <v>0</v>
      </c>
      <c r="C181" s="87">
        <f>'Таблица 1'!C181</f>
        <v>0</v>
      </c>
      <c r="D181" s="120"/>
      <c r="E181" s="120"/>
      <c r="F181" s="120"/>
      <c r="G181" s="120"/>
      <c r="H181" s="120"/>
      <c r="I181" s="88">
        <v>0.05</v>
      </c>
      <c r="J181" s="88">
        <f t="shared" si="2"/>
        <v>0</v>
      </c>
      <c r="K181" s="120"/>
    </row>
    <row r="182" spans="1:11" ht="18" x14ac:dyDescent="0.3">
      <c r="A182" s="87">
        <v>175</v>
      </c>
      <c r="B182" s="87">
        <f>'Таблица 1'!B182</f>
        <v>0</v>
      </c>
      <c r="C182" s="87">
        <f>'Таблица 1'!C182</f>
        <v>0</v>
      </c>
      <c r="D182" s="120"/>
      <c r="E182" s="120"/>
      <c r="F182" s="120"/>
      <c r="G182" s="120"/>
      <c r="H182" s="120"/>
      <c r="I182" s="88">
        <v>0.05</v>
      </c>
      <c r="J182" s="88">
        <f t="shared" si="2"/>
        <v>0</v>
      </c>
      <c r="K182" s="120"/>
    </row>
    <row r="183" spans="1:11" ht="18" x14ac:dyDescent="0.3">
      <c r="A183" s="87">
        <v>176</v>
      </c>
      <c r="B183" s="87">
        <f>'Таблица 1'!B183</f>
        <v>0</v>
      </c>
      <c r="C183" s="87">
        <f>'Таблица 1'!C183</f>
        <v>0</v>
      </c>
      <c r="D183" s="120"/>
      <c r="E183" s="120"/>
      <c r="F183" s="120"/>
      <c r="G183" s="120"/>
      <c r="H183" s="120"/>
      <c r="I183" s="88">
        <v>0.05</v>
      </c>
      <c r="J183" s="88">
        <f t="shared" si="2"/>
        <v>0</v>
      </c>
      <c r="K183" s="120"/>
    </row>
    <row r="184" spans="1:11" ht="18" x14ac:dyDescent="0.3">
      <c r="A184" s="87">
        <v>177</v>
      </c>
      <c r="B184" s="87">
        <f>'Таблица 1'!B184</f>
        <v>0</v>
      </c>
      <c r="C184" s="87">
        <f>'Таблица 1'!C184</f>
        <v>0</v>
      </c>
      <c r="D184" s="120"/>
      <c r="E184" s="120"/>
      <c r="F184" s="120"/>
      <c r="G184" s="120"/>
      <c r="H184" s="120"/>
      <c r="I184" s="88">
        <v>0.05</v>
      </c>
      <c r="J184" s="88">
        <f t="shared" si="2"/>
        <v>0</v>
      </c>
      <c r="K184" s="120"/>
    </row>
    <row r="185" spans="1:11" ht="18" x14ac:dyDescent="0.3">
      <c r="A185" s="87">
        <v>178</v>
      </c>
      <c r="B185" s="87">
        <f>'Таблица 1'!B185</f>
        <v>0</v>
      </c>
      <c r="C185" s="87">
        <f>'Таблица 1'!C185</f>
        <v>0</v>
      </c>
      <c r="D185" s="120"/>
      <c r="E185" s="120"/>
      <c r="F185" s="120"/>
      <c r="G185" s="120"/>
      <c r="H185" s="120"/>
      <c r="I185" s="88">
        <v>0.05</v>
      </c>
      <c r="J185" s="88">
        <f t="shared" si="2"/>
        <v>0</v>
      </c>
      <c r="K185" s="120"/>
    </row>
    <row r="186" spans="1:11" ht="18" x14ac:dyDescent="0.3">
      <c r="A186" s="87">
        <v>179</v>
      </c>
      <c r="B186" s="87">
        <f>'Таблица 1'!B186</f>
        <v>0</v>
      </c>
      <c r="C186" s="87">
        <f>'Таблица 1'!C186</f>
        <v>0</v>
      </c>
      <c r="D186" s="120"/>
      <c r="E186" s="120"/>
      <c r="F186" s="120"/>
      <c r="G186" s="120"/>
      <c r="H186" s="120"/>
      <c r="I186" s="88">
        <v>0.05</v>
      </c>
      <c r="J186" s="88">
        <f t="shared" si="2"/>
        <v>0</v>
      </c>
      <c r="K186" s="120"/>
    </row>
    <row r="187" spans="1:11" ht="18" x14ac:dyDescent="0.3">
      <c r="A187" s="87">
        <v>180</v>
      </c>
      <c r="B187" s="87">
        <f>'Таблица 1'!B187</f>
        <v>0</v>
      </c>
      <c r="C187" s="87">
        <f>'Таблица 1'!C187</f>
        <v>0</v>
      </c>
      <c r="D187" s="120"/>
      <c r="E187" s="120"/>
      <c r="F187" s="120"/>
      <c r="G187" s="120"/>
      <c r="H187" s="120"/>
      <c r="I187" s="88">
        <v>0.05</v>
      </c>
      <c r="J187" s="88">
        <f t="shared" si="2"/>
        <v>0</v>
      </c>
      <c r="K187" s="120"/>
    </row>
    <row r="188" spans="1:11" ht="18" x14ac:dyDescent="0.3">
      <c r="A188" s="87">
        <v>181</v>
      </c>
      <c r="B188" s="87">
        <f>'Таблица 1'!B188</f>
        <v>0</v>
      </c>
      <c r="C188" s="87">
        <f>'Таблица 1'!C188</f>
        <v>0</v>
      </c>
      <c r="D188" s="120"/>
      <c r="E188" s="120"/>
      <c r="F188" s="120"/>
      <c r="G188" s="120"/>
      <c r="H188" s="120"/>
      <c r="I188" s="88">
        <v>0.05</v>
      </c>
      <c r="J188" s="88">
        <f t="shared" si="2"/>
        <v>0</v>
      </c>
      <c r="K188" s="120"/>
    </row>
    <row r="189" spans="1:11" ht="18" x14ac:dyDescent="0.3">
      <c r="A189" s="87">
        <v>182</v>
      </c>
      <c r="B189" s="87">
        <f>'Таблица 1'!B189</f>
        <v>0</v>
      </c>
      <c r="C189" s="87">
        <f>'Таблица 1'!C189</f>
        <v>0</v>
      </c>
      <c r="D189" s="120"/>
      <c r="E189" s="120"/>
      <c r="F189" s="120"/>
      <c r="G189" s="120"/>
      <c r="H189" s="120"/>
      <c r="I189" s="88">
        <v>0.05</v>
      </c>
      <c r="J189" s="88">
        <f t="shared" si="2"/>
        <v>0</v>
      </c>
      <c r="K189" s="120"/>
    </row>
    <row r="190" spans="1:11" ht="18" x14ac:dyDescent="0.3">
      <c r="A190" s="87">
        <v>183</v>
      </c>
      <c r="B190" s="87">
        <f>'Таблица 1'!B190</f>
        <v>0</v>
      </c>
      <c r="C190" s="87">
        <f>'Таблица 1'!C190</f>
        <v>0</v>
      </c>
      <c r="D190" s="120"/>
      <c r="E190" s="120"/>
      <c r="F190" s="120"/>
      <c r="G190" s="120"/>
      <c r="H190" s="120"/>
      <c r="I190" s="88">
        <v>0.05</v>
      </c>
      <c r="J190" s="88">
        <f t="shared" si="2"/>
        <v>0</v>
      </c>
      <c r="K190" s="120"/>
    </row>
    <row r="191" spans="1:11" ht="18" x14ac:dyDescent="0.3">
      <c r="A191" s="87">
        <v>184</v>
      </c>
      <c r="B191" s="87">
        <f>'Таблица 1'!B191</f>
        <v>0</v>
      </c>
      <c r="C191" s="87">
        <f>'Таблица 1'!C191</f>
        <v>0</v>
      </c>
      <c r="D191" s="120"/>
      <c r="E191" s="120"/>
      <c r="F191" s="120"/>
      <c r="G191" s="120"/>
      <c r="H191" s="120"/>
      <c r="I191" s="88">
        <v>0.05</v>
      </c>
      <c r="J191" s="88">
        <f t="shared" si="2"/>
        <v>0</v>
      </c>
      <c r="K191" s="120"/>
    </row>
    <row r="192" spans="1:11" ht="18" x14ac:dyDescent="0.3">
      <c r="A192" s="87">
        <v>185</v>
      </c>
      <c r="B192" s="87">
        <f>'Таблица 1'!B192</f>
        <v>0</v>
      </c>
      <c r="C192" s="87">
        <f>'Таблица 1'!C192</f>
        <v>0</v>
      </c>
      <c r="D192" s="120"/>
      <c r="E192" s="120"/>
      <c r="F192" s="120"/>
      <c r="G192" s="120"/>
      <c r="H192" s="120"/>
      <c r="I192" s="88">
        <v>0.05</v>
      </c>
      <c r="J192" s="88">
        <f t="shared" si="2"/>
        <v>0</v>
      </c>
      <c r="K192" s="120"/>
    </row>
    <row r="193" spans="1:11" ht="18" x14ac:dyDescent="0.3">
      <c r="A193" s="87">
        <v>186</v>
      </c>
      <c r="B193" s="87">
        <f>'Таблица 1'!B193</f>
        <v>0</v>
      </c>
      <c r="C193" s="87">
        <f>'Таблица 1'!C193</f>
        <v>0</v>
      </c>
      <c r="D193" s="120"/>
      <c r="E193" s="120"/>
      <c r="F193" s="120"/>
      <c r="G193" s="120"/>
      <c r="H193" s="120"/>
      <c r="I193" s="88">
        <v>0.05</v>
      </c>
      <c r="J193" s="88">
        <f t="shared" si="2"/>
        <v>0</v>
      </c>
      <c r="K193" s="120"/>
    </row>
    <row r="194" spans="1:11" ht="18" x14ac:dyDescent="0.3">
      <c r="A194" s="87">
        <v>187</v>
      </c>
      <c r="B194" s="87">
        <f>'Таблица 1'!B194</f>
        <v>0</v>
      </c>
      <c r="C194" s="87">
        <f>'Таблица 1'!C194</f>
        <v>0</v>
      </c>
      <c r="D194" s="120"/>
      <c r="E194" s="120"/>
      <c r="F194" s="120"/>
      <c r="G194" s="120"/>
      <c r="H194" s="120"/>
      <c r="I194" s="88">
        <v>0.05</v>
      </c>
      <c r="J194" s="88">
        <f t="shared" si="2"/>
        <v>0</v>
      </c>
      <c r="K194" s="120"/>
    </row>
    <row r="195" spans="1:11" ht="18" x14ac:dyDescent="0.3">
      <c r="A195" s="87">
        <v>188</v>
      </c>
      <c r="B195" s="87">
        <f>'Таблица 1'!B195</f>
        <v>0</v>
      </c>
      <c r="C195" s="87">
        <f>'Таблица 1'!C195</f>
        <v>0</v>
      </c>
      <c r="D195" s="120"/>
      <c r="E195" s="120"/>
      <c r="F195" s="120"/>
      <c r="G195" s="120"/>
      <c r="H195" s="120"/>
      <c r="I195" s="88">
        <v>0.05</v>
      </c>
      <c r="J195" s="88">
        <f t="shared" si="2"/>
        <v>0</v>
      </c>
      <c r="K195" s="120"/>
    </row>
    <row r="196" spans="1:11" ht="18" x14ac:dyDescent="0.3">
      <c r="A196" s="87">
        <v>189</v>
      </c>
      <c r="B196" s="87">
        <f>'Таблица 1'!B196</f>
        <v>0</v>
      </c>
      <c r="C196" s="87">
        <f>'Таблица 1'!C196</f>
        <v>0</v>
      </c>
      <c r="D196" s="120"/>
      <c r="E196" s="120"/>
      <c r="F196" s="120"/>
      <c r="G196" s="120"/>
      <c r="H196" s="120"/>
      <c r="I196" s="88">
        <v>0.05</v>
      </c>
      <c r="J196" s="88">
        <f t="shared" si="2"/>
        <v>0</v>
      </c>
      <c r="K196" s="120"/>
    </row>
    <row r="197" spans="1:11" ht="18" x14ac:dyDescent="0.3">
      <c r="A197" s="87">
        <v>190</v>
      </c>
      <c r="B197" s="87">
        <f>'Таблица 1'!B197</f>
        <v>0</v>
      </c>
      <c r="C197" s="87">
        <f>'Таблица 1'!C197</f>
        <v>0</v>
      </c>
      <c r="D197" s="120"/>
      <c r="E197" s="120"/>
      <c r="F197" s="120"/>
      <c r="G197" s="120"/>
      <c r="H197" s="120"/>
      <c r="I197" s="88">
        <v>0.05</v>
      </c>
      <c r="J197" s="88">
        <f t="shared" si="2"/>
        <v>0</v>
      </c>
      <c r="K197" s="120"/>
    </row>
    <row r="198" spans="1:11" ht="18" x14ac:dyDescent="0.3">
      <c r="A198" s="87">
        <v>191</v>
      </c>
      <c r="B198" s="87">
        <f>'Таблица 1'!B198</f>
        <v>0</v>
      </c>
      <c r="C198" s="87">
        <f>'Таблица 1'!C198</f>
        <v>0</v>
      </c>
      <c r="D198" s="120"/>
      <c r="E198" s="120"/>
      <c r="F198" s="120"/>
      <c r="G198" s="120"/>
      <c r="H198" s="120"/>
      <c r="I198" s="88">
        <v>0.05</v>
      </c>
      <c r="J198" s="88">
        <f t="shared" si="2"/>
        <v>0</v>
      </c>
      <c r="K198" s="120"/>
    </row>
    <row r="199" spans="1:11" ht="18" x14ac:dyDescent="0.3">
      <c r="A199" s="87">
        <v>192</v>
      </c>
      <c r="B199" s="87">
        <f>'Таблица 1'!B199</f>
        <v>0</v>
      </c>
      <c r="C199" s="87">
        <f>'Таблица 1'!C199</f>
        <v>0</v>
      </c>
      <c r="D199" s="120"/>
      <c r="E199" s="120"/>
      <c r="F199" s="120"/>
      <c r="G199" s="120"/>
      <c r="H199" s="120"/>
      <c r="I199" s="88">
        <v>0.05</v>
      </c>
      <c r="J199" s="88">
        <f t="shared" si="2"/>
        <v>0</v>
      </c>
      <c r="K199" s="120"/>
    </row>
    <row r="200" spans="1:11" ht="18" x14ac:dyDescent="0.3">
      <c r="A200" s="87">
        <v>193</v>
      </c>
      <c r="B200" s="87">
        <f>'Таблица 1'!B200</f>
        <v>0</v>
      </c>
      <c r="C200" s="87">
        <f>'Таблица 1'!C200</f>
        <v>0</v>
      </c>
      <c r="D200" s="120"/>
      <c r="E200" s="120"/>
      <c r="F200" s="120"/>
      <c r="G200" s="120"/>
      <c r="H200" s="120"/>
      <c r="I200" s="88">
        <v>0.05</v>
      </c>
      <c r="J200" s="88">
        <f t="shared" si="2"/>
        <v>0</v>
      </c>
      <c r="K200" s="120"/>
    </row>
    <row r="201" spans="1:11" ht="18" x14ac:dyDescent="0.3">
      <c r="A201" s="87">
        <v>194</v>
      </c>
      <c r="B201" s="87">
        <f>'Таблица 1'!B201</f>
        <v>0</v>
      </c>
      <c r="C201" s="87">
        <f>'Таблица 1'!C201</f>
        <v>0</v>
      </c>
      <c r="D201" s="120"/>
      <c r="E201" s="120"/>
      <c r="F201" s="120"/>
      <c r="G201" s="120"/>
      <c r="H201" s="120"/>
      <c r="I201" s="88">
        <v>0.05</v>
      </c>
      <c r="J201" s="88">
        <f t="shared" ref="J201:J264" si="3">((IF(E201=2,1*0.25,E201*0.25))+(IF(F201=2,1*0.25,F201*0.25))+(IF(G201=2,1*0.25,G201*0.25))+(IF(H201=2,1*0.25,H201*0.25)))*I201</f>
        <v>0</v>
      </c>
      <c r="K201" s="120"/>
    </row>
    <row r="202" spans="1:11" ht="18" x14ac:dyDescent="0.3">
      <c r="A202" s="87">
        <v>195</v>
      </c>
      <c r="B202" s="87">
        <f>'Таблица 1'!B202</f>
        <v>0</v>
      </c>
      <c r="C202" s="87">
        <f>'Таблица 1'!C202</f>
        <v>0</v>
      </c>
      <c r="D202" s="120"/>
      <c r="E202" s="120"/>
      <c r="F202" s="120"/>
      <c r="G202" s="120"/>
      <c r="H202" s="120"/>
      <c r="I202" s="88">
        <v>0.05</v>
      </c>
      <c r="J202" s="88">
        <f t="shared" si="3"/>
        <v>0</v>
      </c>
      <c r="K202" s="120"/>
    </row>
    <row r="203" spans="1:11" ht="18" x14ac:dyDescent="0.3">
      <c r="A203" s="87">
        <v>196</v>
      </c>
      <c r="B203" s="87">
        <f>'Таблица 1'!B203</f>
        <v>0</v>
      </c>
      <c r="C203" s="87">
        <f>'Таблица 1'!C203</f>
        <v>0</v>
      </c>
      <c r="D203" s="120"/>
      <c r="E203" s="120"/>
      <c r="F203" s="120"/>
      <c r="G203" s="120"/>
      <c r="H203" s="120"/>
      <c r="I203" s="88">
        <v>0.05</v>
      </c>
      <c r="J203" s="88">
        <f t="shared" si="3"/>
        <v>0</v>
      </c>
      <c r="K203" s="120"/>
    </row>
    <row r="204" spans="1:11" ht="18" x14ac:dyDescent="0.3">
      <c r="A204" s="87">
        <v>197</v>
      </c>
      <c r="B204" s="87">
        <f>'Таблица 1'!B204</f>
        <v>0</v>
      </c>
      <c r="C204" s="87">
        <f>'Таблица 1'!C204</f>
        <v>0</v>
      </c>
      <c r="D204" s="120"/>
      <c r="E204" s="120"/>
      <c r="F204" s="120"/>
      <c r="G204" s="120"/>
      <c r="H204" s="120"/>
      <c r="I204" s="88">
        <v>0.05</v>
      </c>
      <c r="J204" s="88">
        <f t="shared" si="3"/>
        <v>0</v>
      </c>
      <c r="K204" s="120"/>
    </row>
    <row r="205" spans="1:11" ht="18" x14ac:dyDescent="0.3">
      <c r="A205" s="87">
        <v>198</v>
      </c>
      <c r="B205" s="87">
        <f>'Таблица 1'!B205</f>
        <v>0</v>
      </c>
      <c r="C205" s="87">
        <f>'Таблица 1'!C205</f>
        <v>0</v>
      </c>
      <c r="D205" s="120"/>
      <c r="E205" s="120"/>
      <c r="F205" s="120"/>
      <c r="G205" s="120"/>
      <c r="H205" s="120"/>
      <c r="I205" s="88">
        <v>0.05</v>
      </c>
      <c r="J205" s="88">
        <f t="shared" si="3"/>
        <v>0</v>
      </c>
      <c r="K205" s="120"/>
    </row>
    <row r="206" spans="1:11" ht="18" x14ac:dyDescent="0.3">
      <c r="A206" s="87">
        <v>199</v>
      </c>
      <c r="B206" s="87">
        <f>'Таблица 1'!B206</f>
        <v>0</v>
      </c>
      <c r="C206" s="87">
        <f>'Таблица 1'!C206</f>
        <v>0</v>
      </c>
      <c r="D206" s="120"/>
      <c r="E206" s="120"/>
      <c r="F206" s="120"/>
      <c r="G206" s="120"/>
      <c r="H206" s="120"/>
      <c r="I206" s="88">
        <v>0.05</v>
      </c>
      <c r="J206" s="88">
        <f t="shared" si="3"/>
        <v>0</v>
      </c>
      <c r="K206" s="120"/>
    </row>
    <row r="207" spans="1:11" ht="18" x14ac:dyDescent="0.3">
      <c r="A207" s="87">
        <v>200</v>
      </c>
      <c r="B207" s="87">
        <f>'Таблица 1'!B207</f>
        <v>0</v>
      </c>
      <c r="C207" s="87">
        <f>'Таблица 1'!C207</f>
        <v>0</v>
      </c>
      <c r="D207" s="120"/>
      <c r="E207" s="120"/>
      <c r="F207" s="120"/>
      <c r="G207" s="120"/>
      <c r="H207" s="120"/>
      <c r="I207" s="88">
        <v>0.05</v>
      </c>
      <c r="J207" s="88">
        <f t="shared" si="3"/>
        <v>0</v>
      </c>
      <c r="K207" s="120"/>
    </row>
    <row r="208" spans="1:11" ht="18" x14ac:dyDescent="0.3">
      <c r="A208" s="87">
        <v>201</v>
      </c>
      <c r="B208" s="87">
        <f>'Таблица 1'!B208</f>
        <v>0</v>
      </c>
      <c r="C208" s="87">
        <f>'Таблица 1'!C208</f>
        <v>0</v>
      </c>
      <c r="D208" s="120"/>
      <c r="E208" s="120"/>
      <c r="F208" s="120"/>
      <c r="G208" s="120"/>
      <c r="H208" s="120"/>
      <c r="I208" s="88">
        <v>0.05</v>
      </c>
      <c r="J208" s="88">
        <f t="shared" si="3"/>
        <v>0</v>
      </c>
      <c r="K208" s="120"/>
    </row>
    <row r="209" spans="1:11" ht="18" x14ac:dyDescent="0.3">
      <c r="A209" s="87">
        <v>202</v>
      </c>
      <c r="B209" s="87">
        <f>'Таблица 1'!B209</f>
        <v>0</v>
      </c>
      <c r="C209" s="87">
        <f>'Таблица 1'!C209</f>
        <v>0</v>
      </c>
      <c r="D209" s="120"/>
      <c r="E209" s="120"/>
      <c r="F209" s="120"/>
      <c r="G209" s="120"/>
      <c r="H209" s="120"/>
      <c r="I209" s="88">
        <v>0.05</v>
      </c>
      <c r="J209" s="88">
        <f t="shared" si="3"/>
        <v>0</v>
      </c>
      <c r="K209" s="120"/>
    </row>
    <row r="210" spans="1:11" ht="18" x14ac:dyDescent="0.3">
      <c r="A210" s="87">
        <v>203</v>
      </c>
      <c r="B210" s="87">
        <f>'Таблица 1'!B210</f>
        <v>0</v>
      </c>
      <c r="C210" s="87">
        <f>'Таблица 1'!C210</f>
        <v>0</v>
      </c>
      <c r="D210" s="120"/>
      <c r="E210" s="120"/>
      <c r="F210" s="120"/>
      <c r="G210" s="120"/>
      <c r="H210" s="120"/>
      <c r="I210" s="88">
        <v>0.05</v>
      </c>
      <c r="J210" s="88">
        <f t="shared" si="3"/>
        <v>0</v>
      </c>
      <c r="K210" s="120"/>
    </row>
    <row r="211" spans="1:11" ht="18" x14ac:dyDescent="0.3">
      <c r="A211" s="87">
        <v>204</v>
      </c>
      <c r="B211" s="87">
        <f>'Таблица 1'!B211</f>
        <v>0</v>
      </c>
      <c r="C211" s="87">
        <f>'Таблица 1'!C211</f>
        <v>0</v>
      </c>
      <c r="D211" s="120"/>
      <c r="E211" s="120"/>
      <c r="F211" s="120"/>
      <c r="G211" s="120"/>
      <c r="H211" s="120"/>
      <c r="I211" s="88">
        <v>0.05</v>
      </c>
      <c r="J211" s="88">
        <f t="shared" si="3"/>
        <v>0</v>
      </c>
      <c r="K211" s="120"/>
    </row>
    <row r="212" spans="1:11" ht="18" x14ac:dyDescent="0.3">
      <c r="A212" s="87">
        <v>205</v>
      </c>
      <c r="B212" s="87">
        <f>'Таблица 1'!B212</f>
        <v>0</v>
      </c>
      <c r="C212" s="87">
        <f>'Таблица 1'!C212</f>
        <v>0</v>
      </c>
      <c r="D212" s="120"/>
      <c r="E212" s="120"/>
      <c r="F212" s="120"/>
      <c r="G212" s="120"/>
      <c r="H212" s="120"/>
      <c r="I212" s="88">
        <v>0.05</v>
      </c>
      <c r="J212" s="88">
        <f t="shared" si="3"/>
        <v>0</v>
      </c>
      <c r="K212" s="120"/>
    </row>
    <row r="213" spans="1:11" ht="18" x14ac:dyDescent="0.3">
      <c r="A213" s="87">
        <v>206</v>
      </c>
      <c r="B213" s="87">
        <f>'Таблица 1'!B213</f>
        <v>0</v>
      </c>
      <c r="C213" s="87">
        <f>'Таблица 1'!C213</f>
        <v>0</v>
      </c>
      <c r="D213" s="120"/>
      <c r="E213" s="120"/>
      <c r="F213" s="120"/>
      <c r="G213" s="120"/>
      <c r="H213" s="120"/>
      <c r="I213" s="88">
        <v>0.05</v>
      </c>
      <c r="J213" s="88">
        <f t="shared" si="3"/>
        <v>0</v>
      </c>
      <c r="K213" s="120"/>
    </row>
    <row r="214" spans="1:11" ht="18" x14ac:dyDescent="0.3">
      <c r="A214" s="87">
        <v>207</v>
      </c>
      <c r="B214" s="87">
        <f>'Таблица 1'!B214</f>
        <v>0</v>
      </c>
      <c r="C214" s="87">
        <f>'Таблица 1'!C214</f>
        <v>0</v>
      </c>
      <c r="D214" s="120"/>
      <c r="E214" s="120"/>
      <c r="F214" s="120"/>
      <c r="G214" s="120"/>
      <c r="H214" s="120"/>
      <c r="I214" s="88">
        <v>0.05</v>
      </c>
      <c r="J214" s="88">
        <f t="shared" si="3"/>
        <v>0</v>
      </c>
      <c r="K214" s="120"/>
    </row>
    <row r="215" spans="1:11" ht="18" x14ac:dyDescent="0.3">
      <c r="A215" s="87">
        <v>208</v>
      </c>
      <c r="B215" s="87">
        <f>'Таблица 1'!B215</f>
        <v>0</v>
      </c>
      <c r="C215" s="87">
        <f>'Таблица 1'!C215</f>
        <v>0</v>
      </c>
      <c r="D215" s="120"/>
      <c r="E215" s="120"/>
      <c r="F215" s="120"/>
      <c r="G215" s="120"/>
      <c r="H215" s="120"/>
      <c r="I215" s="88">
        <v>0.05</v>
      </c>
      <c r="J215" s="88">
        <f t="shared" si="3"/>
        <v>0</v>
      </c>
      <c r="K215" s="120"/>
    </row>
    <row r="216" spans="1:11" ht="18" x14ac:dyDescent="0.3">
      <c r="A216" s="87">
        <v>209</v>
      </c>
      <c r="B216" s="87">
        <f>'Таблица 1'!B216</f>
        <v>0</v>
      </c>
      <c r="C216" s="87">
        <f>'Таблица 1'!C216</f>
        <v>0</v>
      </c>
      <c r="D216" s="120"/>
      <c r="E216" s="120"/>
      <c r="F216" s="120"/>
      <c r="G216" s="120"/>
      <c r="H216" s="120"/>
      <c r="I216" s="88">
        <v>0.05</v>
      </c>
      <c r="J216" s="88">
        <f t="shared" si="3"/>
        <v>0</v>
      </c>
      <c r="K216" s="120"/>
    </row>
    <row r="217" spans="1:11" ht="18" x14ac:dyDescent="0.3">
      <c r="A217" s="87">
        <v>210</v>
      </c>
      <c r="B217" s="87">
        <f>'Таблица 1'!B217</f>
        <v>0</v>
      </c>
      <c r="C217" s="87">
        <f>'Таблица 1'!C217</f>
        <v>0</v>
      </c>
      <c r="D217" s="120"/>
      <c r="E217" s="120"/>
      <c r="F217" s="120"/>
      <c r="G217" s="120"/>
      <c r="H217" s="120"/>
      <c r="I217" s="88">
        <v>0.05</v>
      </c>
      <c r="J217" s="88">
        <f t="shared" si="3"/>
        <v>0</v>
      </c>
      <c r="K217" s="120"/>
    </row>
    <row r="218" spans="1:11" ht="18" x14ac:dyDescent="0.3">
      <c r="A218" s="87">
        <v>211</v>
      </c>
      <c r="B218" s="87">
        <f>'Таблица 1'!B218</f>
        <v>0</v>
      </c>
      <c r="C218" s="87">
        <f>'Таблица 1'!C218</f>
        <v>0</v>
      </c>
      <c r="D218" s="120"/>
      <c r="E218" s="120"/>
      <c r="F218" s="120"/>
      <c r="G218" s="120"/>
      <c r="H218" s="120"/>
      <c r="I218" s="88">
        <v>0.05</v>
      </c>
      <c r="J218" s="88">
        <f t="shared" si="3"/>
        <v>0</v>
      </c>
      <c r="K218" s="120"/>
    </row>
    <row r="219" spans="1:11" ht="18" x14ac:dyDescent="0.3">
      <c r="A219" s="87">
        <v>212</v>
      </c>
      <c r="B219" s="87">
        <f>'Таблица 1'!B219</f>
        <v>0</v>
      </c>
      <c r="C219" s="87">
        <f>'Таблица 1'!C219</f>
        <v>0</v>
      </c>
      <c r="D219" s="120"/>
      <c r="E219" s="120"/>
      <c r="F219" s="120"/>
      <c r="G219" s="120"/>
      <c r="H219" s="120"/>
      <c r="I219" s="88">
        <v>0.05</v>
      </c>
      <c r="J219" s="88">
        <f t="shared" si="3"/>
        <v>0</v>
      </c>
      <c r="K219" s="120"/>
    </row>
    <row r="220" spans="1:11" ht="18" x14ac:dyDescent="0.3">
      <c r="A220" s="87">
        <v>213</v>
      </c>
      <c r="B220" s="87">
        <f>'Таблица 1'!B220</f>
        <v>0</v>
      </c>
      <c r="C220" s="87">
        <f>'Таблица 1'!C220</f>
        <v>0</v>
      </c>
      <c r="D220" s="120"/>
      <c r="E220" s="120"/>
      <c r="F220" s="120"/>
      <c r="G220" s="120"/>
      <c r="H220" s="120"/>
      <c r="I220" s="88">
        <v>0.05</v>
      </c>
      <c r="J220" s="88">
        <f t="shared" si="3"/>
        <v>0</v>
      </c>
      <c r="K220" s="120"/>
    </row>
    <row r="221" spans="1:11" ht="18" x14ac:dyDescent="0.3">
      <c r="A221" s="87">
        <v>214</v>
      </c>
      <c r="B221" s="87">
        <f>'Таблица 1'!B221</f>
        <v>0</v>
      </c>
      <c r="C221" s="87">
        <f>'Таблица 1'!C221</f>
        <v>0</v>
      </c>
      <c r="D221" s="120"/>
      <c r="E221" s="120"/>
      <c r="F221" s="120"/>
      <c r="G221" s="120"/>
      <c r="H221" s="120"/>
      <c r="I221" s="88">
        <v>0.05</v>
      </c>
      <c r="J221" s="88">
        <f t="shared" si="3"/>
        <v>0</v>
      </c>
      <c r="K221" s="120"/>
    </row>
    <row r="222" spans="1:11" ht="18" x14ac:dyDescent="0.3">
      <c r="A222" s="87">
        <v>215</v>
      </c>
      <c r="B222" s="87">
        <f>'Таблица 1'!B222</f>
        <v>0</v>
      </c>
      <c r="C222" s="87">
        <f>'Таблица 1'!C222</f>
        <v>0</v>
      </c>
      <c r="D222" s="120"/>
      <c r="E222" s="120"/>
      <c r="F222" s="120"/>
      <c r="G222" s="120"/>
      <c r="H222" s="120"/>
      <c r="I222" s="88">
        <v>0.05</v>
      </c>
      <c r="J222" s="88">
        <f t="shared" si="3"/>
        <v>0</v>
      </c>
      <c r="K222" s="120"/>
    </row>
    <row r="223" spans="1:11" ht="18" x14ac:dyDescent="0.3">
      <c r="A223" s="87">
        <v>216</v>
      </c>
      <c r="B223" s="87">
        <f>'Таблица 1'!B223</f>
        <v>0</v>
      </c>
      <c r="C223" s="87">
        <f>'Таблица 1'!C223</f>
        <v>0</v>
      </c>
      <c r="D223" s="120"/>
      <c r="E223" s="120"/>
      <c r="F223" s="120"/>
      <c r="G223" s="120"/>
      <c r="H223" s="120"/>
      <c r="I223" s="88">
        <v>0.05</v>
      </c>
      <c r="J223" s="88">
        <f t="shared" si="3"/>
        <v>0</v>
      </c>
      <c r="K223" s="120"/>
    </row>
    <row r="224" spans="1:11" ht="18" x14ac:dyDescent="0.3">
      <c r="A224" s="87">
        <v>217</v>
      </c>
      <c r="B224" s="87">
        <f>'Таблица 1'!B224</f>
        <v>0</v>
      </c>
      <c r="C224" s="87">
        <f>'Таблица 1'!C224</f>
        <v>0</v>
      </c>
      <c r="D224" s="120"/>
      <c r="E224" s="120"/>
      <c r="F224" s="120"/>
      <c r="G224" s="120"/>
      <c r="H224" s="120"/>
      <c r="I224" s="88">
        <v>0.05</v>
      </c>
      <c r="J224" s="88">
        <f t="shared" si="3"/>
        <v>0</v>
      </c>
      <c r="K224" s="120"/>
    </row>
    <row r="225" spans="1:11" ht="18" x14ac:dyDescent="0.3">
      <c r="A225" s="87">
        <v>218</v>
      </c>
      <c r="B225" s="87">
        <f>'Таблица 1'!B225</f>
        <v>0</v>
      </c>
      <c r="C225" s="87">
        <f>'Таблица 1'!C225</f>
        <v>0</v>
      </c>
      <c r="D225" s="120"/>
      <c r="E225" s="120"/>
      <c r="F225" s="120"/>
      <c r="G225" s="120"/>
      <c r="H225" s="120"/>
      <c r="I225" s="88">
        <v>0.05</v>
      </c>
      <c r="J225" s="88">
        <f t="shared" si="3"/>
        <v>0</v>
      </c>
      <c r="K225" s="120"/>
    </row>
    <row r="226" spans="1:11" ht="18" x14ac:dyDescent="0.3">
      <c r="A226" s="87">
        <v>219</v>
      </c>
      <c r="B226" s="87">
        <f>'Таблица 1'!B226</f>
        <v>0</v>
      </c>
      <c r="C226" s="87">
        <f>'Таблица 1'!C226</f>
        <v>0</v>
      </c>
      <c r="D226" s="120"/>
      <c r="E226" s="120"/>
      <c r="F226" s="120"/>
      <c r="G226" s="120"/>
      <c r="H226" s="120"/>
      <c r="I226" s="88">
        <v>0.05</v>
      </c>
      <c r="J226" s="88">
        <f t="shared" si="3"/>
        <v>0</v>
      </c>
      <c r="K226" s="120"/>
    </row>
    <row r="227" spans="1:11" ht="18" x14ac:dyDescent="0.3">
      <c r="A227" s="87">
        <v>220</v>
      </c>
      <c r="B227" s="87">
        <f>'Таблица 1'!B227</f>
        <v>0</v>
      </c>
      <c r="C227" s="87">
        <f>'Таблица 1'!C227</f>
        <v>0</v>
      </c>
      <c r="D227" s="120"/>
      <c r="E227" s="120"/>
      <c r="F227" s="120"/>
      <c r="G227" s="120"/>
      <c r="H227" s="120"/>
      <c r="I227" s="88">
        <v>0.05</v>
      </c>
      <c r="J227" s="88">
        <f t="shared" si="3"/>
        <v>0</v>
      </c>
      <c r="K227" s="120"/>
    </row>
    <row r="228" spans="1:11" ht="18" x14ac:dyDescent="0.3">
      <c r="A228" s="87">
        <v>221</v>
      </c>
      <c r="B228" s="87">
        <f>'Таблица 1'!B228</f>
        <v>0</v>
      </c>
      <c r="C228" s="87">
        <f>'Таблица 1'!C228</f>
        <v>0</v>
      </c>
      <c r="D228" s="120"/>
      <c r="E228" s="120"/>
      <c r="F228" s="120"/>
      <c r="G228" s="120"/>
      <c r="H228" s="120"/>
      <c r="I228" s="88">
        <v>0.05</v>
      </c>
      <c r="J228" s="88">
        <f t="shared" si="3"/>
        <v>0</v>
      </c>
      <c r="K228" s="120"/>
    </row>
    <row r="229" spans="1:11" ht="18" x14ac:dyDescent="0.3">
      <c r="A229" s="87">
        <v>222</v>
      </c>
      <c r="B229" s="87">
        <f>'Таблица 1'!B229</f>
        <v>0</v>
      </c>
      <c r="C229" s="87">
        <f>'Таблица 1'!C229</f>
        <v>0</v>
      </c>
      <c r="D229" s="120"/>
      <c r="E229" s="120"/>
      <c r="F229" s="120"/>
      <c r="G229" s="120"/>
      <c r="H229" s="120"/>
      <c r="I229" s="88">
        <v>0.05</v>
      </c>
      <c r="J229" s="88">
        <f t="shared" si="3"/>
        <v>0</v>
      </c>
      <c r="K229" s="120"/>
    </row>
    <row r="230" spans="1:11" ht="18" x14ac:dyDescent="0.3">
      <c r="A230" s="87">
        <v>223</v>
      </c>
      <c r="B230" s="87">
        <f>'Таблица 1'!B230</f>
        <v>0</v>
      </c>
      <c r="C230" s="87">
        <f>'Таблица 1'!C230</f>
        <v>0</v>
      </c>
      <c r="D230" s="120"/>
      <c r="E230" s="120"/>
      <c r="F230" s="120"/>
      <c r="G230" s="120"/>
      <c r="H230" s="120"/>
      <c r="I230" s="88">
        <v>0.05</v>
      </c>
      <c r="J230" s="88">
        <f t="shared" si="3"/>
        <v>0</v>
      </c>
      <c r="K230" s="120"/>
    </row>
    <row r="231" spans="1:11" ht="18" x14ac:dyDescent="0.3">
      <c r="A231" s="87">
        <v>224</v>
      </c>
      <c r="B231" s="87">
        <f>'Таблица 1'!B231</f>
        <v>0</v>
      </c>
      <c r="C231" s="87">
        <f>'Таблица 1'!C231</f>
        <v>0</v>
      </c>
      <c r="D231" s="120"/>
      <c r="E231" s="120"/>
      <c r="F231" s="120"/>
      <c r="G231" s="120"/>
      <c r="H231" s="120"/>
      <c r="I231" s="88">
        <v>0.05</v>
      </c>
      <c r="J231" s="88">
        <f t="shared" si="3"/>
        <v>0</v>
      </c>
      <c r="K231" s="120"/>
    </row>
    <row r="232" spans="1:11" ht="18" x14ac:dyDescent="0.3">
      <c r="A232" s="87">
        <v>225</v>
      </c>
      <c r="B232" s="87">
        <f>'Таблица 1'!B232</f>
        <v>0</v>
      </c>
      <c r="C232" s="87">
        <f>'Таблица 1'!C232</f>
        <v>0</v>
      </c>
      <c r="D232" s="120"/>
      <c r="E232" s="120"/>
      <c r="F232" s="120"/>
      <c r="G232" s="120"/>
      <c r="H232" s="120"/>
      <c r="I232" s="88">
        <v>0.05</v>
      </c>
      <c r="J232" s="88">
        <f t="shared" si="3"/>
        <v>0</v>
      </c>
      <c r="K232" s="120"/>
    </row>
    <row r="233" spans="1:11" ht="18" x14ac:dyDescent="0.3">
      <c r="A233" s="87">
        <v>226</v>
      </c>
      <c r="B233" s="87">
        <f>'Таблица 1'!B233</f>
        <v>0</v>
      </c>
      <c r="C233" s="87">
        <f>'Таблица 1'!C233</f>
        <v>0</v>
      </c>
      <c r="D233" s="120"/>
      <c r="E233" s="120"/>
      <c r="F233" s="120"/>
      <c r="G233" s="120"/>
      <c r="H233" s="120"/>
      <c r="I233" s="88">
        <v>0.05</v>
      </c>
      <c r="J233" s="88">
        <f t="shared" si="3"/>
        <v>0</v>
      </c>
      <c r="K233" s="120"/>
    </row>
    <row r="234" spans="1:11" ht="18" x14ac:dyDescent="0.3">
      <c r="A234" s="87">
        <v>227</v>
      </c>
      <c r="B234" s="87">
        <f>'Таблица 1'!B234</f>
        <v>0</v>
      </c>
      <c r="C234" s="87">
        <f>'Таблица 1'!C234</f>
        <v>0</v>
      </c>
      <c r="D234" s="120"/>
      <c r="E234" s="120"/>
      <c r="F234" s="120"/>
      <c r="G234" s="120"/>
      <c r="H234" s="120"/>
      <c r="I234" s="88">
        <v>0.05</v>
      </c>
      <c r="J234" s="88">
        <f t="shared" si="3"/>
        <v>0</v>
      </c>
      <c r="K234" s="120"/>
    </row>
    <row r="235" spans="1:11" ht="18" x14ac:dyDescent="0.3">
      <c r="A235" s="87">
        <v>228</v>
      </c>
      <c r="B235" s="87">
        <f>'Таблица 1'!B235</f>
        <v>0</v>
      </c>
      <c r="C235" s="87">
        <f>'Таблица 1'!C235</f>
        <v>0</v>
      </c>
      <c r="D235" s="120"/>
      <c r="E235" s="120"/>
      <c r="F235" s="120"/>
      <c r="G235" s="120"/>
      <c r="H235" s="120"/>
      <c r="I235" s="88">
        <v>0.05</v>
      </c>
      <c r="J235" s="88">
        <f t="shared" si="3"/>
        <v>0</v>
      </c>
      <c r="K235" s="120"/>
    </row>
    <row r="236" spans="1:11" ht="18" x14ac:dyDescent="0.3">
      <c r="A236" s="87">
        <v>229</v>
      </c>
      <c r="B236" s="87">
        <f>'Таблица 1'!B236</f>
        <v>0</v>
      </c>
      <c r="C236" s="87">
        <f>'Таблица 1'!C236</f>
        <v>0</v>
      </c>
      <c r="D236" s="120"/>
      <c r="E236" s="120"/>
      <c r="F236" s="120"/>
      <c r="G236" s="120"/>
      <c r="H236" s="120"/>
      <c r="I236" s="88">
        <v>0.05</v>
      </c>
      <c r="J236" s="88">
        <f t="shared" si="3"/>
        <v>0</v>
      </c>
      <c r="K236" s="120"/>
    </row>
    <row r="237" spans="1:11" ht="18" x14ac:dyDescent="0.3">
      <c r="A237" s="87">
        <v>230</v>
      </c>
      <c r="B237" s="87">
        <f>'Таблица 1'!B237</f>
        <v>0</v>
      </c>
      <c r="C237" s="87">
        <f>'Таблица 1'!C237</f>
        <v>0</v>
      </c>
      <c r="D237" s="120"/>
      <c r="E237" s="120"/>
      <c r="F237" s="120"/>
      <c r="G237" s="120"/>
      <c r="H237" s="120"/>
      <c r="I237" s="88">
        <v>0.05</v>
      </c>
      <c r="J237" s="88">
        <f t="shared" si="3"/>
        <v>0</v>
      </c>
      <c r="K237" s="120"/>
    </row>
    <row r="238" spans="1:11" ht="18" x14ac:dyDescent="0.3">
      <c r="A238" s="87">
        <v>231</v>
      </c>
      <c r="B238" s="87">
        <f>'Таблица 1'!B238</f>
        <v>0</v>
      </c>
      <c r="C238" s="87">
        <f>'Таблица 1'!C238</f>
        <v>0</v>
      </c>
      <c r="D238" s="120"/>
      <c r="E238" s="120"/>
      <c r="F238" s="120"/>
      <c r="G238" s="120"/>
      <c r="H238" s="120"/>
      <c r="I238" s="88">
        <v>0.05</v>
      </c>
      <c r="J238" s="88">
        <f t="shared" si="3"/>
        <v>0</v>
      </c>
      <c r="K238" s="120"/>
    </row>
    <row r="239" spans="1:11" ht="18" x14ac:dyDescent="0.3">
      <c r="A239" s="87">
        <v>232</v>
      </c>
      <c r="B239" s="87">
        <f>'Таблица 1'!B239</f>
        <v>0</v>
      </c>
      <c r="C239" s="87">
        <f>'Таблица 1'!C239</f>
        <v>0</v>
      </c>
      <c r="D239" s="120"/>
      <c r="E239" s="120"/>
      <c r="F239" s="120"/>
      <c r="G239" s="120"/>
      <c r="H239" s="120"/>
      <c r="I239" s="88">
        <v>0.05</v>
      </c>
      <c r="J239" s="88">
        <f t="shared" si="3"/>
        <v>0</v>
      </c>
      <c r="K239" s="120"/>
    </row>
    <row r="240" spans="1:11" ht="18" x14ac:dyDescent="0.3">
      <c r="A240" s="87">
        <v>233</v>
      </c>
      <c r="B240" s="87">
        <f>'Таблица 1'!B240</f>
        <v>0</v>
      </c>
      <c r="C240" s="87">
        <f>'Таблица 1'!C240</f>
        <v>0</v>
      </c>
      <c r="D240" s="120"/>
      <c r="E240" s="120"/>
      <c r="F240" s="120"/>
      <c r="G240" s="120"/>
      <c r="H240" s="120"/>
      <c r="I240" s="88">
        <v>0.05</v>
      </c>
      <c r="J240" s="88">
        <f t="shared" si="3"/>
        <v>0</v>
      </c>
      <c r="K240" s="120"/>
    </row>
    <row r="241" spans="1:11" ht="18" x14ac:dyDescent="0.3">
      <c r="A241" s="87">
        <v>234</v>
      </c>
      <c r="B241" s="87">
        <f>'Таблица 1'!B241</f>
        <v>0</v>
      </c>
      <c r="C241" s="87">
        <f>'Таблица 1'!C241</f>
        <v>0</v>
      </c>
      <c r="D241" s="120"/>
      <c r="E241" s="120"/>
      <c r="F241" s="120"/>
      <c r="G241" s="120"/>
      <c r="H241" s="120"/>
      <c r="I241" s="88">
        <v>0.05</v>
      </c>
      <c r="J241" s="88">
        <f t="shared" si="3"/>
        <v>0</v>
      </c>
      <c r="K241" s="120"/>
    </row>
    <row r="242" spans="1:11" ht="18" x14ac:dyDescent="0.3">
      <c r="A242" s="87">
        <v>235</v>
      </c>
      <c r="B242" s="87">
        <f>'Таблица 1'!B242</f>
        <v>0</v>
      </c>
      <c r="C242" s="87">
        <f>'Таблица 1'!C242</f>
        <v>0</v>
      </c>
      <c r="D242" s="120"/>
      <c r="E242" s="120"/>
      <c r="F242" s="120"/>
      <c r="G242" s="120"/>
      <c r="H242" s="120"/>
      <c r="I242" s="88">
        <v>0.05</v>
      </c>
      <c r="J242" s="88">
        <f t="shared" si="3"/>
        <v>0</v>
      </c>
      <c r="K242" s="120"/>
    </row>
    <row r="243" spans="1:11" ht="18" x14ac:dyDescent="0.3">
      <c r="A243" s="87">
        <v>236</v>
      </c>
      <c r="B243" s="87">
        <f>'Таблица 1'!B243</f>
        <v>0</v>
      </c>
      <c r="C243" s="87">
        <f>'Таблица 1'!C243</f>
        <v>0</v>
      </c>
      <c r="D243" s="120"/>
      <c r="E243" s="120"/>
      <c r="F243" s="120"/>
      <c r="G243" s="120"/>
      <c r="H243" s="120"/>
      <c r="I243" s="88">
        <v>0.05</v>
      </c>
      <c r="J243" s="88">
        <f t="shared" si="3"/>
        <v>0</v>
      </c>
      <c r="K243" s="120"/>
    </row>
    <row r="244" spans="1:11" ht="18" x14ac:dyDescent="0.3">
      <c r="A244" s="87">
        <v>237</v>
      </c>
      <c r="B244" s="87">
        <f>'Таблица 1'!B244</f>
        <v>0</v>
      </c>
      <c r="C244" s="87">
        <f>'Таблица 1'!C244</f>
        <v>0</v>
      </c>
      <c r="D244" s="120"/>
      <c r="E244" s="120"/>
      <c r="F244" s="120"/>
      <c r="G244" s="120"/>
      <c r="H244" s="120"/>
      <c r="I244" s="88">
        <v>0.05</v>
      </c>
      <c r="J244" s="88">
        <f t="shared" si="3"/>
        <v>0</v>
      </c>
      <c r="K244" s="120"/>
    </row>
    <row r="245" spans="1:11" ht="18" x14ac:dyDescent="0.3">
      <c r="A245" s="87">
        <v>238</v>
      </c>
      <c r="B245" s="87">
        <f>'Таблица 1'!B245</f>
        <v>0</v>
      </c>
      <c r="C245" s="87">
        <f>'Таблица 1'!C245</f>
        <v>0</v>
      </c>
      <c r="D245" s="120"/>
      <c r="E245" s="120"/>
      <c r="F245" s="120"/>
      <c r="G245" s="120"/>
      <c r="H245" s="120"/>
      <c r="I245" s="88">
        <v>0.05</v>
      </c>
      <c r="J245" s="88">
        <f t="shared" si="3"/>
        <v>0</v>
      </c>
      <c r="K245" s="120"/>
    </row>
    <row r="246" spans="1:11" ht="18" x14ac:dyDescent="0.3">
      <c r="A246" s="87">
        <v>239</v>
      </c>
      <c r="B246" s="87">
        <f>'Таблица 1'!B246</f>
        <v>0</v>
      </c>
      <c r="C246" s="87">
        <f>'Таблица 1'!C246</f>
        <v>0</v>
      </c>
      <c r="D246" s="120"/>
      <c r="E246" s="120"/>
      <c r="F246" s="120"/>
      <c r="G246" s="120"/>
      <c r="H246" s="120"/>
      <c r="I246" s="88">
        <v>0.05</v>
      </c>
      <c r="J246" s="88">
        <f t="shared" si="3"/>
        <v>0</v>
      </c>
      <c r="K246" s="120"/>
    </row>
    <row r="247" spans="1:11" ht="18" x14ac:dyDescent="0.3">
      <c r="A247" s="87">
        <v>240</v>
      </c>
      <c r="B247" s="87">
        <f>'Таблица 1'!B247</f>
        <v>0</v>
      </c>
      <c r="C247" s="87">
        <f>'Таблица 1'!C247</f>
        <v>0</v>
      </c>
      <c r="D247" s="120"/>
      <c r="E247" s="120"/>
      <c r="F247" s="120"/>
      <c r="G247" s="120"/>
      <c r="H247" s="120"/>
      <c r="I247" s="88">
        <v>0.05</v>
      </c>
      <c r="J247" s="88">
        <f t="shared" si="3"/>
        <v>0</v>
      </c>
      <c r="K247" s="120"/>
    </row>
    <row r="248" spans="1:11" ht="18" x14ac:dyDescent="0.3">
      <c r="A248" s="87">
        <v>241</v>
      </c>
      <c r="B248" s="87">
        <f>'Таблица 1'!B248</f>
        <v>0</v>
      </c>
      <c r="C248" s="87">
        <f>'Таблица 1'!C248</f>
        <v>0</v>
      </c>
      <c r="D248" s="120"/>
      <c r="E248" s="120"/>
      <c r="F248" s="120"/>
      <c r="G248" s="120"/>
      <c r="H248" s="120"/>
      <c r="I248" s="88">
        <v>0.05</v>
      </c>
      <c r="J248" s="88">
        <f t="shared" si="3"/>
        <v>0</v>
      </c>
      <c r="K248" s="120"/>
    </row>
    <row r="249" spans="1:11" ht="18" x14ac:dyDescent="0.3">
      <c r="A249" s="87">
        <v>242</v>
      </c>
      <c r="B249" s="87">
        <f>'Таблица 1'!B249</f>
        <v>0</v>
      </c>
      <c r="C249" s="87">
        <f>'Таблица 1'!C249</f>
        <v>0</v>
      </c>
      <c r="D249" s="120"/>
      <c r="E249" s="120"/>
      <c r="F249" s="120"/>
      <c r="G249" s="120"/>
      <c r="H249" s="120"/>
      <c r="I249" s="88">
        <v>0.05</v>
      </c>
      <c r="J249" s="88">
        <f t="shared" si="3"/>
        <v>0</v>
      </c>
      <c r="K249" s="120"/>
    </row>
    <row r="250" spans="1:11" ht="18" x14ac:dyDescent="0.3">
      <c r="A250" s="87">
        <v>243</v>
      </c>
      <c r="B250" s="87">
        <f>'Таблица 1'!B250</f>
        <v>0</v>
      </c>
      <c r="C250" s="87">
        <f>'Таблица 1'!C250</f>
        <v>0</v>
      </c>
      <c r="D250" s="120"/>
      <c r="E250" s="120"/>
      <c r="F250" s="120"/>
      <c r="G250" s="120"/>
      <c r="H250" s="120"/>
      <c r="I250" s="88">
        <v>0.05</v>
      </c>
      <c r="J250" s="88">
        <f t="shared" si="3"/>
        <v>0</v>
      </c>
      <c r="K250" s="120"/>
    </row>
    <row r="251" spans="1:11" ht="18" x14ac:dyDescent="0.3">
      <c r="A251" s="87">
        <v>244</v>
      </c>
      <c r="B251" s="87">
        <f>'Таблица 1'!B251</f>
        <v>0</v>
      </c>
      <c r="C251" s="87">
        <f>'Таблица 1'!C251</f>
        <v>0</v>
      </c>
      <c r="D251" s="120"/>
      <c r="E251" s="120"/>
      <c r="F251" s="120"/>
      <c r="G251" s="120"/>
      <c r="H251" s="120"/>
      <c r="I251" s="88">
        <v>0.05</v>
      </c>
      <c r="J251" s="88">
        <f t="shared" si="3"/>
        <v>0</v>
      </c>
      <c r="K251" s="120"/>
    </row>
    <row r="252" spans="1:11" ht="18" x14ac:dyDescent="0.3">
      <c r="A252" s="87">
        <v>245</v>
      </c>
      <c r="B252" s="87">
        <f>'Таблица 1'!B252</f>
        <v>0</v>
      </c>
      <c r="C252" s="87">
        <f>'Таблица 1'!C252</f>
        <v>0</v>
      </c>
      <c r="D252" s="120"/>
      <c r="E252" s="120"/>
      <c r="F252" s="120"/>
      <c r="G252" s="120"/>
      <c r="H252" s="120"/>
      <c r="I252" s="88">
        <v>0.05</v>
      </c>
      <c r="J252" s="88">
        <f t="shared" si="3"/>
        <v>0</v>
      </c>
      <c r="K252" s="120"/>
    </row>
    <row r="253" spans="1:11" ht="18" x14ac:dyDescent="0.3">
      <c r="A253" s="87">
        <v>246</v>
      </c>
      <c r="B253" s="87">
        <f>'Таблица 1'!B253</f>
        <v>0</v>
      </c>
      <c r="C253" s="87">
        <f>'Таблица 1'!C253</f>
        <v>0</v>
      </c>
      <c r="D253" s="120"/>
      <c r="E253" s="120"/>
      <c r="F253" s="120"/>
      <c r="G253" s="120"/>
      <c r="H253" s="120"/>
      <c r="I253" s="88">
        <v>0.05</v>
      </c>
      <c r="J253" s="88">
        <f t="shared" si="3"/>
        <v>0</v>
      </c>
      <c r="K253" s="120"/>
    </row>
    <row r="254" spans="1:11" ht="18" x14ac:dyDescent="0.3">
      <c r="A254" s="87">
        <v>247</v>
      </c>
      <c r="B254" s="87">
        <f>'Таблица 1'!B254</f>
        <v>0</v>
      </c>
      <c r="C254" s="87">
        <f>'Таблица 1'!C254</f>
        <v>0</v>
      </c>
      <c r="D254" s="120"/>
      <c r="E254" s="120"/>
      <c r="F254" s="120"/>
      <c r="G254" s="120"/>
      <c r="H254" s="120"/>
      <c r="I254" s="88">
        <v>0.05</v>
      </c>
      <c r="J254" s="88">
        <f t="shared" si="3"/>
        <v>0</v>
      </c>
      <c r="K254" s="120"/>
    </row>
    <row r="255" spans="1:11" ht="18" x14ac:dyDescent="0.3">
      <c r="A255" s="87">
        <v>248</v>
      </c>
      <c r="B255" s="87">
        <f>'Таблица 1'!B255</f>
        <v>0</v>
      </c>
      <c r="C255" s="87">
        <f>'Таблица 1'!C255</f>
        <v>0</v>
      </c>
      <c r="D255" s="120"/>
      <c r="E255" s="120"/>
      <c r="F255" s="120"/>
      <c r="G255" s="120"/>
      <c r="H255" s="120"/>
      <c r="I255" s="88">
        <v>0.05</v>
      </c>
      <c r="J255" s="88">
        <f t="shared" si="3"/>
        <v>0</v>
      </c>
      <c r="K255" s="120"/>
    </row>
    <row r="256" spans="1:11" ht="18" x14ac:dyDescent="0.3">
      <c r="A256" s="87">
        <v>249</v>
      </c>
      <c r="B256" s="87">
        <f>'Таблица 1'!B256</f>
        <v>0</v>
      </c>
      <c r="C256" s="87">
        <f>'Таблица 1'!C256</f>
        <v>0</v>
      </c>
      <c r="D256" s="120"/>
      <c r="E256" s="120"/>
      <c r="F256" s="120"/>
      <c r="G256" s="120"/>
      <c r="H256" s="120"/>
      <c r="I256" s="88">
        <v>0.05</v>
      </c>
      <c r="J256" s="88">
        <f t="shared" si="3"/>
        <v>0</v>
      </c>
      <c r="K256" s="120"/>
    </row>
    <row r="257" spans="1:11" ht="18" x14ac:dyDescent="0.3">
      <c r="A257" s="87">
        <v>250</v>
      </c>
      <c r="B257" s="87">
        <f>'Таблица 1'!B257</f>
        <v>0</v>
      </c>
      <c r="C257" s="87">
        <f>'Таблица 1'!C257</f>
        <v>0</v>
      </c>
      <c r="D257" s="120"/>
      <c r="E257" s="120"/>
      <c r="F257" s="120"/>
      <c r="G257" s="120"/>
      <c r="H257" s="120"/>
      <c r="I257" s="88">
        <v>0.05</v>
      </c>
      <c r="J257" s="88">
        <f t="shared" si="3"/>
        <v>0</v>
      </c>
      <c r="K257" s="120"/>
    </row>
    <row r="258" spans="1:11" ht="18" x14ac:dyDescent="0.3">
      <c r="A258" s="87">
        <v>251</v>
      </c>
      <c r="B258" s="87">
        <f>'Таблица 1'!B258</f>
        <v>0</v>
      </c>
      <c r="C258" s="87">
        <f>'Таблица 1'!C258</f>
        <v>0</v>
      </c>
      <c r="D258" s="120"/>
      <c r="E258" s="120"/>
      <c r="F258" s="120"/>
      <c r="G258" s="120"/>
      <c r="H258" s="120"/>
      <c r="I258" s="88">
        <v>0.05</v>
      </c>
      <c r="J258" s="88">
        <f t="shared" si="3"/>
        <v>0</v>
      </c>
      <c r="K258" s="120"/>
    </row>
    <row r="259" spans="1:11" ht="18" x14ac:dyDescent="0.3">
      <c r="A259" s="87">
        <v>252</v>
      </c>
      <c r="B259" s="87">
        <f>'Таблица 1'!B259</f>
        <v>0</v>
      </c>
      <c r="C259" s="87">
        <f>'Таблица 1'!C259</f>
        <v>0</v>
      </c>
      <c r="D259" s="120"/>
      <c r="E259" s="120"/>
      <c r="F259" s="120"/>
      <c r="G259" s="120"/>
      <c r="H259" s="120"/>
      <c r="I259" s="88">
        <v>0.05</v>
      </c>
      <c r="J259" s="88">
        <f t="shared" si="3"/>
        <v>0</v>
      </c>
      <c r="K259" s="120"/>
    </row>
    <row r="260" spans="1:11" ht="18" x14ac:dyDescent="0.3">
      <c r="A260" s="87">
        <v>253</v>
      </c>
      <c r="B260" s="87">
        <f>'Таблица 1'!B260</f>
        <v>0</v>
      </c>
      <c r="C260" s="87">
        <f>'Таблица 1'!C260</f>
        <v>0</v>
      </c>
      <c r="D260" s="120"/>
      <c r="E260" s="120"/>
      <c r="F260" s="120"/>
      <c r="G260" s="120"/>
      <c r="H260" s="120"/>
      <c r="I260" s="88">
        <v>0.05</v>
      </c>
      <c r="J260" s="88">
        <f t="shared" si="3"/>
        <v>0</v>
      </c>
      <c r="K260" s="120"/>
    </row>
    <row r="261" spans="1:11" ht="18" x14ac:dyDescent="0.3">
      <c r="A261" s="87">
        <v>254</v>
      </c>
      <c r="B261" s="87">
        <f>'Таблица 1'!B261</f>
        <v>0</v>
      </c>
      <c r="C261" s="87">
        <f>'Таблица 1'!C261</f>
        <v>0</v>
      </c>
      <c r="D261" s="120"/>
      <c r="E261" s="120"/>
      <c r="F261" s="120"/>
      <c r="G261" s="120"/>
      <c r="H261" s="120"/>
      <c r="I261" s="88">
        <v>0.05</v>
      </c>
      <c r="J261" s="88">
        <f t="shared" si="3"/>
        <v>0</v>
      </c>
      <c r="K261" s="120"/>
    </row>
    <row r="262" spans="1:11" ht="18" x14ac:dyDescent="0.3">
      <c r="A262" s="87">
        <v>255</v>
      </c>
      <c r="B262" s="87">
        <f>'Таблица 1'!B262</f>
        <v>0</v>
      </c>
      <c r="C262" s="87">
        <f>'Таблица 1'!C262</f>
        <v>0</v>
      </c>
      <c r="D262" s="120"/>
      <c r="E262" s="120"/>
      <c r="F262" s="120"/>
      <c r="G262" s="120"/>
      <c r="H262" s="120"/>
      <c r="I262" s="88">
        <v>0.05</v>
      </c>
      <c r="J262" s="88">
        <f t="shared" si="3"/>
        <v>0</v>
      </c>
      <c r="K262" s="120"/>
    </row>
    <row r="263" spans="1:11" ht="18" x14ac:dyDescent="0.3">
      <c r="A263" s="87">
        <v>256</v>
      </c>
      <c r="B263" s="87">
        <f>'Таблица 1'!B263</f>
        <v>0</v>
      </c>
      <c r="C263" s="87">
        <f>'Таблица 1'!C263</f>
        <v>0</v>
      </c>
      <c r="D263" s="120"/>
      <c r="E263" s="120"/>
      <c r="F263" s="120"/>
      <c r="G263" s="120"/>
      <c r="H263" s="120"/>
      <c r="I263" s="88">
        <v>0.05</v>
      </c>
      <c r="J263" s="88">
        <f t="shared" si="3"/>
        <v>0</v>
      </c>
      <c r="K263" s="120"/>
    </row>
    <row r="264" spans="1:11" ht="18" x14ac:dyDescent="0.3">
      <c r="A264" s="87">
        <v>257</v>
      </c>
      <c r="B264" s="87">
        <f>'Таблица 1'!B264</f>
        <v>0</v>
      </c>
      <c r="C264" s="87">
        <f>'Таблица 1'!C264</f>
        <v>0</v>
      </c>
      <c r="D264" s="120"/>
      <c r="E264" s="120"/>
      <c r="F264" s="120"/>
      <c r="G264" s="120"/>
      <c r="H264" s="120"/>
      <c r="I264" s="88">
        <v>0.05</v>
      </c>
      <c r="J264" s="88">
        <f t="shared" si="3"/>
        <v>0</v>
      </c>
      <c r="K264" s="120"/>
    </row>
    <row r="265" spans="1:11" ht="18" x14ac:dyDescent="0.3">
      <c r="A265" s="87">
        <v>258</v>
      </c>
      <c r="B265" s="87">
        <f>'Таблица 1'!B265</f>
        <v>0</v>
      </c>
      <c r="C265" s="87">
        <f>'Таблица 1'!C265</f>
        <v>0</v>
      </c>
      <c r="D265" s="120"/>
      <c r="E265" s="120"/>
      <c r="F265" s="120"/>
      <c r="G265" s="120"/>
      <c r="H265" s="120"/>
      <c r="I265" s="88">
        <v>0.05</v>
      </c>
      <c r="J265" s="88">
        <f t="shared" ref="J265:J307" si="4">((IF(E265=2,1*0.25,E265*0.25))+(IF(F265=2,1*0.25,F265*0.25))+(IF(G265=2,1*0.25,G265*0.25))+(IF(H265=2,1*0.25,H265*0.25)))*I265</f>
        <v>0</v>
      </c>
      <c r="K265" s="120"/>
    </row>
    <row r="266" spans="1:11" ht="18" x14ac:dyDescent="0.3">
      <c r="A266" s="87">
        <v>259</v>
      </c>
      <c r="B266" s="87">
        <f>'Таблица 1'!B266</f>
        <v>0</v>
      </c>
      <c r="C266" s="87">
        <f>'Таблица 1'!C266</f>
        <v>0</v>
      </c>
      <c r="D266" s="120"/>
      <c r="E266" s="120"/>
      <c r="F266" s="120"/>
      <c r="G266" s="120"/>
      <c r="H266" s="120"/>
      <c r="I266" s="88">
        <v>0.05</v>
      </c>
      <c r="J266" s="88">
        <f t="shared" si="4"/>
        <v>0</v>
      </c>
      <c r="K266" s="120"/>
    </row>
    <row r="267" spans="1:11" ht="18" x14ac:dyDescent="0.3">
      <c r="A267" s="87">
        <v>260</v>
      </c>
      <c r="B267" s="87">
        <f>'Таблица 1'!B267</f>
        <v>0</v>
      </c>
      <c r="C267" s="87">
        <f>'Таблица 1'!C267</f>
        <v>0</v>
      </c>
      <c r="D267" s="120"/>
      <c r="E267" s="120"/>
      <c r="F267" s="120"/>
      <c r="G267" s="120"/>
      <c r="H267" s="120"/>
      <c r="I267" s="88">
        <v>0.05</v>
      </c>
      <c r="J267" s="88">
        <f t="shared" si="4"/>
        <v>0</v>
      </c>
      <c r="K267" s="120"/>
    </row>
    <row r="268" spans="1:11" ht="18" x14ac:dyDescent="0.3">
      <c r="A268" s="87">
        <v>261</v>
      </c>
      <c r="B268" s="87">
        <f>'Таблица 1'!B268</f>
        <v>0</v>
      </c>
      <c r="C268" s="87">
        <f>'Таблица 1'!C268</f>
        <v>0</v>
      </c>
      <c r="D268" s="120"/>
      <c r="E268" s="120"/>
      <c r="F268" s="120"/>
      <c r="G268" s="120"/>
      <c r="H268" s="120"/>
      <c r="I268" s="88">
        <v>0.05</v>
      </c>
      <c r="J268" s="88">
        <f t="shared" si="4"/>
        <v>0</v>
      </c>
      <c r="K268" s="120"/>
    </row>
    <row r="269" spans="1:11" ht="18" x14ac:dyDescent="0.3">
      <c r="A269" s="87">
        <v>262</v>
      </c>
      <c r="B269" s="87">
        <f>'Таблица 1'!B269</f>
        <v>0</v>
      </c>
      <c r="C269" s="87">
        <f>'Таблица 1'!C269</f>
        <v>0</v>
      </c>
      <c r="D269" s="120"/>
      <c r="E269" s="120"/>
      <c r="F269" s="120"/>
      <c r="G269" s="120"/>
      <c r="H269" s="120"/>
      <c r="I269" s="88">
        <v>0.05</v>
      </c>
      <c r="J269" s="88">
        <f t="shared" si="4"/>
        <v>0</v>
      </c>
      <c r="K269" s="120"/>
    </row>
    <row r="270" spans="1:11" ht="18" x14ac:dyDescent="0.3">
      <c r="A270" s="87">
        <v>263</v>
      </c>
      <c r="B270" s="87">
        <f>'Таблица 1'!B270</f>
        <v>0</v>
      </c>
      <c r="C270" s="87">
        <f>'Таблица 1'!C270</f>
        <v>0</v>
      </c>
      <c r="D270" s="120"/>
      <c r="E270" s="120"/>
      <c r="F270" s="120"/>
      <c r="G270" s="120"/>
      <c r="H270" s="120"/>
      <c r="I270" s="88">
        <v>0.05</v>
      </c>
      <c r="J270" s="88">
        <f t="shared" si="4"/>
        <v>0</v>
      </c>
      <c r="K270" s="120"/>
    </row>
    <row r="271" spans="1:11" ht="18" x14ac:dyDescent="0.3">
      <c r="A271" s="87">
        <v>264</v>
      </c>
      <c r="B271" s="87">
        <f>'Таблица 1'!B271</f>
        <v>0</v>
      </c>
      <c r="C271" s="87">
        <f>'Таблица 1'!C271</f>
        <v>0</v>
      </c>
      <c r="D271" s="120"/>
      <c r="E271" s="120"/>
      <c r="F271" s="120"/>
      <c r="G271" s="120"/>
      <c r="H271" s="120"/>
      <c r="I271" s="88">
        <v>0.05</v>
      </c>
      <c r="J271" s="88">
        <f t="shared" si="4"/>
        <v>0</v>
      </c>
      <c r="K271" s="120"/>
    </row>
    <row r="272" spans="1:11" ht="18" x14ac:dyDescent="0.3">
      <c r="A272" s="87">
        <v>265</v>
      </c>
      <c r="B272" s="87">
        <f>'Таблица 1'!B272</f>
        <v>0</v>
      </c>
      <c r="C272" s="87">
        <f>'Таблица 1'!C272</f>
        <v>0</v>
      </c>
      <c r="D272" s="120"/>
      <c r="E272" s="120"/>
      <c r="F272" s="120"/>
      <c r="G272" s="120"/>
      <c r="H272" s="120"/>
      <c r="I272" s="88">
        <v>0.05</v>
      </c>
      <c r="J272" s="88">
        <f t="shared" si="4"/>
        <v>0</v>
      </c>
      <c r="K272" s="120"/>
    </row>
    <row r="273" spans="1:11" ht="18" x14ac:dyDescent="0.3">
      <c r="A273" s="87">
        <v>266</v>
      </c>
      <c r="B273" s="87">
        <f>'Таблица 1'!B273</f>
        <v>0</v>
      </c>
      <c r="C273" s="87">
        <f>'Таблица 1'!C273</f>
        <v>0</v>
      </c>
      <c r="D273" s="120"/>
      <c r="E273" s="120"/>
      <c r="F273" s="120"/>
      <c r="G273" s="120"/>
      <c r="H273" s="120"/>
      <c r="I273" s="88">
        <v>0.05</v>
      </c>
      <c r="J273" s="88">
        <f t="shared" si="4"/>
        <v>0</v>
      </c>
      <c r="K273" s="120"/>
    </row>
    <row r="274" spans="1:11" ht="18" x14ac:dyDescent="0.3">
      <c r="A274" s="87">
        <v>267</v>
      </c>
      <c r="B274" s="87">
        <f>'Таблица 1'!B274</f>
        <v>0</v>
      </c>
      <c r="C274" s="87">
        <f>'Таблица 1'!C274</f>
        <v>0</v>
      </c>
      <c r="D274" s="120"/>
      <c r="E274" s="120"/>
      <c r="F274" s="120"/>
      <c r="G274" s="120"/>
      <c r="H274" s="120"/>
      <c r="I274" s="88">
        <v>0.05</v>
      </c>
      <c r="J274" s="88">
        <f t="shared" si="4"/>
        <v>0</v>
      </c>
      <c r="K274" s="120"/>
    </row>
    <row r="275" spans="1:11" ht="18" x14ac:dyDescent="0.3">
      <c r="A275" s="87">
        <v>268</v>
      </c>
      <c r="B275" s="87">
        <f>'Таблица 1'!B275</f>
        <v>0</v>
      </c>
      <c r="C275" s="87">
        <f>'Таблица 1'!C275</f>
        <v>0</v>
      </c>
      <c r="D275" s="120"/>
      <c r="E275" s="120"/>
      <c r="F275" s="120"/>
      <c r="G275" s="120"/>
      <c r="H275" s="120"/>
      <c r="I275" s="88">
        <v>0.05</v>
      </c>
      <c r="J275" s="88">
        <f t="shared" si="4"/>
        <v>0</v>
      </c>
      <c r="K275" s="120"/>
    </row>
    <row r="276" spans="1:11" ht="18" x14ac:dyDescent="0.3">
      <c r="A276" s="87">
        <v>269</v>
      </c>
      <c r="B276" s="87">
        <f>'Таблица 1'!B276</f>
        <v>0</v>
      </c>
      <c r="C276" s="87">
        <f>'Таблица 1'!C276</f>
        <v>0</v>
      </c>
      <c r="D276" s="120"/>
      <c r="E276" s="120"/>
      <c r="F276" s="120"/>
      <c r="G276" s="120"/>
      <c r="H276" s="120"/>
      <c r="I276" s="88">
        <v>0.05</v>
      </c>
      <c r="J276" s="88">
        <f t="shared" si="4"/>
        <v>0</v>
      </c>
      <c r="K276" s="120"/>
    </row>
    <row r="277" spans="1:11" ht="18" x14ac:dyDescent="0.3">
      <c r="A277" s="87">
        <v>270</v>
      </c>
      <c r="B277" s="87">
        <f>'Таблица 1'!B277</f>
        <v>0</v>
      </c>
      <c r="C277" s="87">
        <f>'Таблица 1'!C277</f>
        <v>0</v>
      </c>
      <c r="D277" s="120"/>
      <c r="E277" s="120"/>
      <c r="F277" s="120"/>
      <c r="G277" s="120"/>
      <c r="H277" s="120"/>
      <c r="I277" s="88">
        <v>0.05</v>
      </c>
      <c r="J277" s="88">
        <f t="shared" si="4"/>
        <v>0</v>
      </c>
      <c r="K277" s="120"/>
    </row>
    <row r="278" spans="1:11" ht="18" x14ac:dyDescent="0.3">
      <c r="A278" s="87">
        <v>271</v>
      </c>
      <c r="B278" s="87">
        <f>'Таблица 1'!B278</f>
        <v>0</v>
      </c>
      <c r="C278" s="87">
        <f>'Таблица 1'!C278</f>
        <v>0</v>
      </c>
      <c r="D278" s="120"/>
      <c r="E278" s="120"/>
      <c r="F278" s="120"/>
      <c r="G278" s="120"/>
      <c r="H278" s="120"/>
      <c r="I278" s="88">
        <v>0.05</v>
      </c>
      <c r="J278" s="88">
        <f t="shared" si="4"/>
        <v>0</v>
      </c>
      <c r="K278" s="120"/>
    </row>
    <row r="279" spans="1:11" ht="18" x14ac:dyDescent="0.3">
      <c r="A279" s="87">
        <v>272</v>
      </c>
      <c r="B279" s="87">
        <f>'Таблица 1'!B279</f>
        <v>0</v>
      </c>
      <c r="C279" s="87">
        <f>'Таблица 1'!C279</f>
        <v>0</v>
      </c>
      <c r="D279" s="120"/>
      <c r="E279" s="120"/>
      <c r="F279" s="120"/>
      <c r="G279" s="120"/>
      <c r="H279" s="120"/>
      <c r="I279" s="88">
        <v>0.05</v>
      </c>
      <c r="J279" s="88">
        <f t="shared" si="4"/>
        <v>0</v>
      </c>
      <c r="K279" s="120"/>
    </row>
    <row r="280" spans="1:11" ht="18" x14ac:dyDescent="0.3">
      <c r="A280" s="87">
        <v>273</v>
      </c>
      <c r="B280" s="87">
        <f>'Таблица 1'!B280</f>
        <v>0</v>
      </c>
      <c r="C280" s="87">
        <f>'Таблица 1'!C280</f>
        <v>0</v>
      </c>
      <c r="D280" s="120"/>
      <c r="E280" s="120"/>
      <c r="F280" s="120"/>
      <c r="G280" s="120"/>
      <c r="H280" s="120"/>
      <c r="I280" s="88">
        <v>0.05</v>
      </c>
      <c r="J280" s="88">
        <f t="shared" si="4"/>
        <v>0</v>
      </c>
      <c r="K280" s="120"/>
    </row>
    <row r="281" spans="1:11" ht="18" x14ac:dyDescent="0.3">
      <c r="A281" s="87">
        <v>274</v>
      </c>
      <c r="B281" s="87">
        <f>'Таблица 1'!B281</f>
        <v>0</v>
      </c>
      <c r="C281" s="87">
        <f>'Таблица 1'!C281</f>
        <v>0</v>
      </c>
      <c r="D281" s="120"/>
      <c r="E281" s="120"/>
      <c r="F281" s="120"/>
      <c r="G281" s="120"/>
      <c r="H281" s="120"/>
      <c r="I281" s="88">
        <v>0.05</v>
      </c>
      <c r="J281" s="88">
        <f t="shared" si="4"/>
        <v>0</v>
      </c>
      <c r="K281" s="120"/>
    </row>
    <row r="282" spans="1:11" ht="18" x14ac:dyDescent="0.3">
      <c r="A282" s="87">
        <v>275</v>
      </c>
      <c r="B282" s="87">
        <f>'Таблица 1'!B282</f>
        <v>0</v>
      </c>
      <c r="C282" s="87">
        <f>'Таблица 1'!C282</f>
        <v>0</v>
      </c>
      <c r="D282" s="120"/>
      <c r="E282" s="120"/>
      <c r="F282" s="120"/>
      <c r="G282" s="120"/>
      <c r="H282" s="120"/>
      <c r="I282" s="88">
        <v>0.05</v>
      </c>
      <c r="J282" s="88">
        <f t="shared" si="4"/>
        <v>0</v>
      </c>
      <c r="K282" s="120"/>
    </row>
    <row r="283" spans="1:11" ht="18" x14ac:dyDescent="0.3">
      <c r="A283" s="87">
        <v>276</v>
      </c>
      <c r="B283" s="87">
        <f>'Таблица 1'!B283</f>
        <v>0</v>
      </c>
      <c r="C283" s="87">
        <f>'Таблица 1'!C283</f>
        <v>0</v>
      </c>
      <c r="D283" s="120"/>
      <c r="E283" s="120"/>
      <c r="F283" s="120"/>
      <c r="G283" s="120"/>
      <c r="H283" s="120"/>
      <c r="I283" s="88">
        <v>0.05</v>
      </c>
      <c r="J283" s="88">
        <f t="shared" si="4"/>
        <v>0</v>
      </c>
      <c r="K283" s="120"/>
    </row>
    <row r="284" spans="1:11" ht="18" x14ac:dyDescent="0.3">
      <c r="A284" s="87">
        <v>277</v>
      </c>
      <c r="B284" s="87">
        <f>'Таблица 1'!B284</f>
        <v>0</v>
      </c>
      <c r="C284" s="87">
        <f>'Таблица 1'!C284</f>
        <v>0</v>
      </c>
      <c r="D284" s="120"/>
      <c r="E284" s="120"/>
      <c r="F284" s="120"/>
      <c r="G284" s="120"/>
      <c r="H284" s="120"/>
      <c r="I284" s="88">
        <v>0.05</v>
      </c>
      <c r="J284" s="88">
        <f t="shared" si="4"/>
        <v>0</v>
      </c>
      <c r="K284" s="120"/>
    </row>
    <row r="285" spans="1:11" ht="18" x14ac:dyDescent="0.3">
      <c r="A285" s="87">
        <v>278</v>
      </c>
      <c r="B285" s="87">
        <f>'Таблица 1'!B285</f>
        <v>0</v>
      </c>
      <c r="C285" s="87">
        <f>'Таблица 1'!C285</f>
        <v>0</v>
      </c>
      <c r="D285" s="120"/>
      <c r="E285" s="120"/>
      <c r="F285" s="120"/>
      <c r="G285" s="120"/>
      <c r="H285" s="120"/>
      <c r="I285" s="88">
        <v>0.05</v>
      </c>
      <c r="J285" s="88">
        <f t="shared" si="4"/>
        <v>0</v>
      </c>
      <c r="K285" s="120"/>
    </row>
    <row r="286" spans="1:11" ht="18" x14ac:dyDescent="0.3">
      <c r="A286" s="87">
        <v>279</v>
      </c>
      <c r="B286" s="87">
        <f>'Таблица 1'!B286</f>
        <v>0</v>
      </c>
      <c r="C286" s="87">
        <f>'Таблица 1'!C286</f>
        <v>0</v>
      </c>
      <c r="D286" s="120"/>
      <c r="E286" s="120"/>
      <c r="F286" s="120"/>
      <c r="G286" s="120"/>
      <c r="H286" s="120"/>
      <c r="I286" s="88">
        <v>0.05</v>
      </c>
      <c r="J286" s="88">
        <f t="shared" si="4"/>
        <v>0</v>
      </c>
      <c r="K286" s="120"/>
    </row>
    <row r="287" spans="1:11" ht="18" x14ac:dyDescent="0.3">
      <c r="A287" s="87">
        <v>280</v>
      </c>
      <c r="B287" s="87">
        <f>'Таблица 1'!B287</f>
        <v>0</v>
      </c>
      <c r="C287" s="87">
        <f>'Таблица 1'!C287</f>
        <v>0</v>
      </c>
      <c r="D287" s="120"/>
      <c r="E287" s="120"/>
      <c r="F287" s="120"/>
      <c r="G287" s="120"/>
      <c r="H287" s="120"/>
      <c r="I287" s="88">
        <v>0.05</v>
      </c>
      <c r="J287" s="88">
        <f t="shared" si="4"/>
        <v>0</v>
      </c>
      <c r="K287" s="120"/>
    </row>
    <row r="288" spans="1:11" ht="18" x14ac:dyDescent="0.3">
      <c r="A288" s="87">
        <v>281</v>
      </c>
      <c r="B288" s="87">
        <f>'Таблица 1'!B288</f>
        <v>0</v>
      </c>
      <c r="C288" s="87">
        <f>'Таблица 1'!C288</f>
        <v>0</v>
      </c>
      <c r="D288" s="120"/>
      <c r="E288" s="120"/>
      <c r="F288" s="120"/>
      <c r="G288" s="120"/>
      <c r="H288" s="120"/>
      <c r="I288" s="88">
        <v>0.05</v>
      </c>
      <c r="J288" s="88">
        <f t="shared" si="4"/>
        <v>0</v>
      </c>
      <c r="K288" s="120"/>
    </row>
    <row r="289" spans="1:11" ht="18" x14ac:dyDescent="0.3">
      <c r="A289" s="87">
        <v>282</v>
      </c>
      <c r="B289" s="87">
        <f>'Таблица 1'!B289</f>
        <v>0</v>
      </c>
      <c r="C289" s="87">
        <f>'Таблица 1'!C289</f>
        <v>0</v>
      </c>
      <c r="D289" s="120"/>
      <c r="E289" s="120"/>
      <c r="F289" s="120"/>
      <c r="G289" s="120"/>
      <c r="H289" s="120"/>
      <c r="I289" s="88">
        <v>0.05</v>
      </c>
      <c r="J289" s="88">
        <f t="shared" si="4"/>
        <v>0</v>
      </c>
      <c r="K289" s="120"/>
    </row>
    <row r="290" spans="1:11" ht="18" x14ac:dyDescent="0.3">
      <c r="A290" s="87">
        <v>283</v>
      </c>
      <c r="B290" s="87">
        <f>'Таблица 1'!B290</f>
        <v>0</v>
      </c>
      <c r="C290" s="87">
        <f>'Таблица 1'!C290</f>
        <v>0</v>
      </c>
      <c r="D290" s="120"/>
      <c r="E290" s="120"/>
      <c r="F290" s="120"/>
      <c r="G290" s="120"/>
      <c r="H290" s="120"/>
      <c r="I290" s="88">
        <v>0.05</v>
      </c>
      <c r="J290" s="88">
        <f t="shared" si="4"/>
        <v>0</v>
      </c>
      <c r="K290" s="120"/>
    </row>
    <row r="291" spans="1:11" ht="18" x14ac:dyDescent="0.3">
      <c r="A291" s="87">
        <v>284</v>
      </c>
      <c r="B291" s="87">
        <f>'Таблица 1'!B291</f>
        <v>0</v>
      </c>
      <c r="C291" s="87">
        <f>'Таблица 1'!C291</f>
        <v>0</v>
      </c>
      <c r="D291" s="120"/>
      <c r="E291" s="120"/>
      <c r="F291" s="120"/>
      <c r="G291" s="120"/>
      <c r="H291" s="120"/>
      <c r="I291" s="88">
        <v>0.05</v>
      </c>
      <c r="J291" s="88">
        <f t="shared" si="4"/>
        <v>0</v>
      </c>
      <c r="K291" s="120"/>
    </row>
    <row r="292" spans="1:11" ht="18" x14ac:dyDescent="0.3">
      <c r="A292" s="87">
        <v>285</v>
      </c>
      <c r="B292" s="87">
        <f>'Таблица 1'!B292</f>
        <v>0</v>
      </c>
      <c r="C292" s="87">
        <f>'Таблица 1'!C292</f>
        <v>0</v>
      </c>
      <c r="D292" s="120"/>
      <c r="E292" s="120"/>
      <c r="F292" s="120"/>
      <c r="G292" s="120"/>
      <c r="H292" s="120"/>
      <c r="I292" s="88">
        <v>0.05</v>
      </c>
      <c r="J292" s="88">
        <f t="shared" si="4"/>
        <v>0</v>
      </c>
      <c r="K292" s="120"/>
    </row>
    <row r="293" spans="1:11" ht="18" x14ac:dyDescent="0.3">
      <c r="A293" s="87">
        <v>286</v>
      </c>
      <c r="B293" s="87">
        <f>'Таблица 1'!B293</f>
        <v>0</v>
      </c>
      <c r="C293" s="87">
        <f>'Таблица 1'!C293</f>
        <v>0</v>
      </c>
      <c r="D293" s="120"/>
      <c r="E293" s="120"/>
      <c r="F293" s="120"/>
      <c r="G293" s="120"/>
      <c r="H293" s="120"/>
      <c r="I293" s="88">
        <v>0.05</v>
      </c>
      <c r="J293" s="88">
        <f t="shared" si="4"/>
        <v>0</v>
      </c>
      <c r="K293" s="120"/>
    </row>
    <row r="294" spans="1:11" ht="18" x14ac:dyDescent="0.3">
      <c r="A294" s="87">
        <v>287</v>
      </c>
      <c r="B294" s="87">
        <f>'Таблица 1'!B294</f>
        <v>0</v>
      </c>
      <c r="C294" s="87">
        <f>'Таблица 1'!C294</f>
        <v>0</v>
      </c>
      <c r="D294" s="120"/>
      <c r="E294" s="120"/>
      <c r="F294" s="120"/>
      <c r="G294" s="120"/>
      <c r="H294" s="120"/>
      <c r="I294" s="88">
        <v>0.05</v>
      </c>
      <c r="J294" s="88">
        <f t="shared" si="4"/>
        <v>0</v>
      </c>
      <c r="K294" s="120"/>
    </row>
    <row r="295" spans="1:11" ht="18" x14ac:dyDescent="0.3">
      <c r="A295" s="87">
        <v>288</v>
      </c>
      <c r="B295" s="87">
        <f>'Таблица 1'!B295</f>
        <v>0</v>
      </c>
      <c r="C295" s="87">
        <f>'Таблица 1'!C295</f>
        <v>0</v>
      </c>
      <c r="D295" s="120"/>
      <c r="E295" s="120"/>
      <c r="F295" s="120"/>
      <c r="G295" s="120"/>
      <c r="H295" s="120"/>
      <c r="I295" s="88">
        <v>0.05</v>
      </c>
      <c r="J295" s="88">
        <f t="shared" si="4"/>
        <v>0</v>
      </c>
      <c r="K295" s="120"/>
    </row>
    <row r="296" spans="1:11" ht="18" x14ac:dyDescent="0.3">
      <c r="A296" s="87">
        <v>289</v>
      </c>
      <c r="B296" s="87">
        <f>'Таблица 1'!B296</f>
        <v>0</v>
      </c>
      <c r="C296" s="87">
        <f>'Таблица 1'!C296</f>
        <v>0</v>
      </c>
      <c r="D296" s="120"/>
      <c r="E296" s="120"/>
      <c r="F296" s="120"/>
      <c r="G296" s="120"/>
      <c r="H296" s="120"/>
      <c r="I296" s="88">
        <v>0.05</v>
      </c>
      <c r="J296" s="88">
        <f t="shared" si="4"/>
        <v>0</v>
      </c>
      <c r="K296" s="120"/>
    </row>
    <row r="297" spans="1:11" ht="18" x14ac:dyDescent="0.3">
      <c r="A297" s="87">
        <v>290</v>
      </c>
      <c r="B297" s="87">
        <f>'Таблица 1'!B297</f>
        <v>0</v>
      </c>
      <c r="C297" s="87">
        <f>'Таблица 1'!C297</f>
        <v>0</v>
      </c>
      <c r="D297" s="120"/>
      <c r="E297" s="120"/>
      <c r="F297" s="120"/>
      <c r="G297" s="120"/>
      <c r="H297" s="120"/>
      <c r="I297" s="88">
        <v>0.05</v>
      </c>
      <c r="J297" s="88">
        <f t="shared" si="4"/>
        <v>0</v>
      </c>
      <c r="K297" s="120"/>
    </row>
    <row r="298" spans="1:11" ht="18" x14ac:dyDescent="0.3">
      <c r="A298" s="87">
        <v>291</v>
      </c>
      <c r="B298" s="87">
        <f>'Таблица 1'!B298</f>
        <v>0</v>
      </c>
      <c r="C298" s="87">
        <f>'Таблица 1'!C298</f>
        <v>0</v>
      </c>
      <c r="D298" s="120"/>
      <c r="E298" s="120"/>
      <c r="F298" s="120"/>
      <c r="G298" s="120"/>
      <c r="H298" s="120"/>
      <c r="I298" s="88">
        <v>0.05</v>
      </c>
      <c r="J298" s="88">
        <f t="shared" si="4"/>
        <v>0</v>
      </c>
      <c r="K298" s="120"/>
    </row>
    <row r="299" spans="1:11" ht="18" x14ac:dyDescent="0.3">
      <c r="A299" s="87">
        <v>292</v>
      </c>
      <c r="B299" s="87">
        <f>'Таблица 1'!B299</f>
        <v>0</v>
      </c>
      <c r="C299" s="87">
        <f>'Таблица 1'!C299</f>
        <v>0</v>
      </c>
      <c r="D299" s="120"/>
      <c r="E299" s="120"/>
      <c r="F299" s="120"/>
      <c r="G299" s="120"/>
      <c r="H299" s="120"/>
      <c r="I299" s="88">
        <v>0.05</v>
      </c>
      <c r="J299" s="88">
        <f t="shared" si="4"/>
        <v>0</v>
      </c>
      <c r="K299" s="120"/>
    </row>
    <row r="300" spans="1:11" ht="18" x14ac:dyDescent="0.3">
      <c r="A300" s="87">
        <v>293</v>
      </c>
      <c r="B300" s="87">
        <f>'Таблица 1'!B300</f>
        <v>0</v>
      </c>
      <c r="C300" s="87">
        <f>'Таблица 1'!C300</f>
        <v>0</v>
      </c>
      <c r="D300" s="120"/>
      <c r="E300" s="120"/>
      <c r="F300" s="120"/>
      <c r="G300" s="120"/>
      <c r="H300" s="120"/>
      <c r="I300" s="88">
        <v>0.05</v>
      </c>
      <c r="J300" s="88">
        <f t="shared" si="4"/>
        <v>0</v>
      </c>
      <c r="K300" s="120"/>
    </row>
    <row r="301" spans="1:11" ht="18" x14ac:dyDescent="0.3">
      <c r="A301" s="87">
        <v>294</v>
      </c>
      <c r="B301" s="87">
        <f>'Таблица 1'!B301</f>
        <v>0</v>
      </c>
      <c r="C301" s="87">
        <f>'Таблица 1'!C301</f>
        <v>0</v>
      </c>
      <c r="D301" s="120"/>
      <c r="E301" s="120"/>
      <c r="F301" s="120"/>
      <c r="G301" s="120"/>
      <c r="H301" s="120"/>
      <c r="I301" s="88">
        <v>0.05</v>
      </c>
      <c r="J301" s="88">
        <f t="shared" si="4"/>
        <v>0</v>
      </c>
      <c r="K301" s="120"/>
    </row>
    <row r="302" spans="1:11" ht="18" x14ac:dyDescent="0.3">
      <c r="A302" s="87">
        <v>295</v>
      </c>
      <c r="B302" s="87">
        <f>'Таблица 1'!B302</f>
        <v>0</v>
      </c>
      <c r="C302" s="87">
        <f>'Таблица 1'!C302</f>
        <v>0</v>
      </c>
      <c r="D302" s="120"/>
      <c r="E302" s="120"/>
      <c r="F302" s="120"/>
      <c r="G302" s="120"/>
      <c r="H302" s="120"/>
      <c r="I302" s="88">
        <v>0.05</v>
      </c>
      <c r="J302" s="88">
        <f t="shared" si="4"/>
        <v>0</v>
      </c>
      <c r="K302" s="120"/>
    </row>
    <row r="303" spans="1:11" ht="18" x14ac:dyDescent="0.3">
      <c r="A303" s="87">
        <v>296</v>
      </c>
      <c r="B303" s="87">
        <f>'Таблица 1'!B303</f>
        <v>0</v>
      </c>
      <c r="C303" s="87">
        <f>'Таблица 1'!C303</f>
        <v>0</v>
      </c>
      <c r="D303" s="120"/>
      <c r="E303" s="120"/>
      <c r="F303" s="120"/>
      <c r="G303" s="120"/>
      <c r="H303" s="120"/>
      <c r="I303" s="88">
        <v>0.05</v>
      </c>
      <c r="J303" s="88">
        <f t="shared" si="4"/>
        <v>0</v>
      </c>
      <c r="K303" s="120"/>
    </row>
    <row r="304" spans="1:11" ht="18" x14ac:dyDescent="0.3">
      <c r="A304" s="87">
        <v>297</v>
      </c>
      <c r="B304" s="87">
        <f>'Таблица 1'!B304</f>
        <v>0</v>
      </c>
      <c r="C304" s="87">
        <f>'Таблица 1'!C304</f>
        <v>0</v>
      </c>
      <c r="D304" s="120"/>
      <c r="E304" s="120"/>
      <c r="F304" s="120"/>
      <c r="G304" s="120"/>
      <c r="H304" s="120"/>
      <c r="I304" s="88">
        <v>0.05</v>
      </c>
      <c r="J304" s="88">
        <f t="shared" si="4"/>
        <v>0</v>
      </c>
      <c r="K304" s="120"/>
    </row>
    <row r="305" spans="1:11" ht="18" x14ac:dyDescent="0.3">
      <c r="A305" s="87">
        <v>298</v>
      </c>
      <c r="B305" s="87">
        <f>'Таблица 1'!B305</f>
        <v>0</v>
      </c>
      <c r="C305" s="87">
        <f>'Таблица 1'!C305</f>
        <v>0</v>
      </c>
      <c r="D305" s="120"/>
      <c r="E305" s="120"/>
      <c r="F305" s="120"/>
      <c r="G305" s="120"/>
      <c r="H305" s="120"/>
      <c r="I305" s="88">
        <v>0.05</v>
      </c>
      <c r="J305" s="88">
        <f t="shared" si="4"/>
        <v>0</v>
      </c>
      <c r="K305" s="120"/>
    </row>
    <row r="306" spans="1:11" ht="18" x14ac:dyDescent="0.3">
      <c r="A306" s="87">
        <v>299</v>
      </c>
      <c r="B306" s="87">
        <f>'Таблица 1'!B306</f>
        <v>0</v>
      </c>
      <c r="C306" s="87">
        <f>'Таблица 1'!C306</f>
        <v>0</v>
      </c>
      <c r="D306" s="120"/>
      <c r="E306" s="120"/>
      <c r="F306" s="120"/>
      <c r="G306" s="120"/>
      <c r="H306" s="120"/>
      <c r="I306" s="88">
        <v>0.05</v>
      </c>
      <c r="J306" s="88">
        <f t="shared" si="4"/>
        <v>0</v>
      </c>
      <c r="K306" s="120"/>
    </row>
    <row r="307" spans="1:11" ht="18" x14ac:dyDescent="0.3">
      <c r="A307" s="87">
        <v>300</v>
      </c>
      <c r="B307" s="87">
        <f>'Таблица 1'!B307</f>
        <v>0</v>
      </c>
      <c r="C307" s="87">
        <f>'Таблица 1'!C307</f>
        <v>0</v>
      </c>
      <c r="D307" s="120"/>
      <c r="E307" s="120"/>
      <c r="F307" s="120"/>
      <c r="G307" s="120"/>
      <c r="H307" s="120"/>
      <c r="I307" s="88">
        <v>0.05</v>
      </c>
      <c r="J307" s="88">
        <f t="shared" si="4"/>
        <v>0</v>
      </c>
      <c r="K307" s="120"/>
    </row>
  </sheetData>
  <sheetProtection password="CEE1" sheet="1" objects="1" scenarios="1"/>
  <mergeCells count="9">
    <mergeCell ref="A2:K2"/>
    <mergeCell ref="I4:I6"/>
    <mergeCell ref="K4:K5"/>
    <mergeCell ref="A4:A6"/>
    <mergeCell ref="E4:H4"/>
    <mergeCell ref="J4:J6"/>
    <mergeCell ref="B4:B6"/>
    <mergeCell ref="C4:C6"/>
    <mergeCell ref="D4:D6"/>
  </mergeCells>
  <pageMargins left="0.47244094488188981" right="0.27559055118110237" top="0.51181102362204722" bottom="0.74803149606299213" header="0.31496062992125984" footer="0.31496062992125984"/>
  <pageSetup paperSize="9" scale="4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13</vt:i4>
      </vt:variant>
    </vt:vector>
  </HeadingPairs>
  <TitlesOfParts>
    <vt:vector size="28" baseType="lpstr">
      <vt:lpstr>Справка (2)</vt:lpstr>
      <vt:lpstr>По учреждениям</vt:lpstr>
      <vt:lpstr>Справка</vt:lpstr>
      <vt:lpstr>Лист3</vt:lpstr>
      <vt:lpstr>Лист1</vt:lpstr>
      <vt:lpstr>Свод</vt:lpstr>
      <vt:lpstr>Таблица 1</vt:lpstr>
      <vt:lpstr>Таблица 2</vt:lpstr>
      <vt:lpstr>Таблица 3</vt:lpstr>
      <vt:lpstr>Таблица 3.1</vt:lpstr>
      <vt:lpstr>Таблица 3.2</vt:lpstr>
      <vt:lpstr>Таблица 4</vt:lpstr>
      <vt:lpstr>Таблица 5</vt:lpstr>
      <vt:lpstr>Таблица 6</vt:lpstr>
      <vt:lpstr>Таблица 7</vt:lpstr>
      <vt:lpstr>Свод!Заголовки_для_печати</vt:lpstr>
      <vt:lpstr>'Справка (2)'!Заголовки_для_печати</vt:lpstr>
      <vt:lpstr>Свод!Область_печати</vt:lpstr>
      <vt:lpstr>'Справка (2)'!Область_печати</vt:lpstr>
      <vt:lpstr>'Таблица 1'!Область_печати</vt:lpstr>
      <vt:lpstr>'Таблица 2'!Область_печати</vt:lpstr>
      <vt:lpstr>'Таблица 3'!Область_печати</vt:lpstr>
      <vt:lpstr>'Таблица 3.1'!Область_печати</vt:lpstr>
      <vt:lpstr>'Таблица 3.2'!Область_печати</vt:lpstr>
      <vt:lpstr>'Таблица 4'!Область_печати</vt:lpstr>
      <vt:lpstr>'Таблица 5'!Область_печати</vt:lpstr>
      <vt:lpstr>'Таблица 6'!Область_печати</vt:lpstr>
      <vt:lpstr>'Таблица 7'!Область_печати</vt:lpstr>
    </vt:vector>
  </TitlesOfParts>
  <Company>Министерство финансов Мурманской области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vagizova</dc:creator>
  <cp:lastModifiedBy>Игорь</cp:lastModifiedBy>
  <cp:lastPrinted>2020-01-27T11:14:48Z</cp:lastPrinted>
  <dcterms:created xsi:type="dcterms:W3CDTF">2014-06-30T06:14:19Z</dcterms:created>
  <dcterms:modified xsi:type="dcterms:W3CDTF">2021-01-20T14:21:27Z</dcterms:modified>
</cp:coreProperties>
</file>