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0005" windowHeight="10005"/>
  </bookViews>
  <sheets>
    <sheet name="Лист2" sheetId="3" r:id="rId1"/>
  </sheets>
  <definedNames>
    <definedName name="_xlnm._FilterDatabase" localSheetId="0" hidden="1">Лист2!$A$3:$F$38</definedName>
    <definedName name="_xlnm.Print_Titles" localSheetId="0">Лист2!$2:$3</definedName>
  </definedNames>
  <calcPr calcId="124519"/>
</workbook>
</file>

<file path=xl/calcChain.xml><?xml version="1.0" encoding="utf-8"?>
<calcChain xmlns="http://schemas.openxmlformats.org/spreadsheetml/2006/main">
  <c r="F26" i="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7"/>
  <c r="F28"/>
  <c r="F29"/>
  <c r="F30"/>
  <c r="F31"/>
  <c r="F32"/>
  <c r="F33"/>
  <c r="F34"/>
  <c r="F35"/>
  <c r="F36"/>
  <c r="F37"/>
  <c r="F38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</calcChain>
</file>

<file path=xl/sharedStrings.xml><?xml version="1.0" encoding="utf-8"?>
<sst xmlns="http://schemas.openxmlformats.org/spreadsheetml/2006/main" count="44" uniqueCount="42">
  <si>
    <t>Кассовый расход</t>
  </si>
  <si>
    <t>Наименование</t>
  </si>
  <si>
    <t>Сводная бюджетная роспись</t>
  </si>
  <si>
    <t>2014 год</t>
  </si>
  <si>
    <t>2015 год</t>
  </si>
  <si>
    <t>Изменение кассового расхода, сумма</t>
  </si>
  <si>
    <t>Изменение кассового расхода, %</t>
  </si>
  <si>
    <t xml:space="preserve">    Муниципальная программа 1 "Образование ЗАТО города Заозерска. Основные направления деятельности"</t>
  </si>
  <si>
    <t xml:space="preserve">      Подпрограмма 1 "Модернизация системы образования ЗАТО города Заозерска"</t>
  </si>
  <si>
    <t xml:space="preserve">      Подпрограмма 2 "Формирование здорового образа жизни и организация отдыха, оздоровления и занятости детей и подростков ЗАТО города Заозерска"</t>
  </si>
  <si>
    <t xml:space="preserve">      Подпрограмма 3 "Комплексная безопасность образовательных организаций системы образования ЗАТО города  Заозерска"</t>
  </si>
  <si>
    <t xml:space="preserve">      Подпрограмма 4 "Развитие системы образования ЗАТО города Заозерска через эффективное выполнение муниципальных функций услуг и работ"</t>
  </si>
  <si>
    <t xml:space="preserve">    Муниципальная программа 2 "Развитие физической культуры и спорта в ЗАТО городе Заозерске"</t>
  </si>
  <si>
    <t xml:space="preserve">      Подпрограмма 1 "Развитие массового спорта"</t>
  </si>
  <si>
    <t xml:space="preserve">      Подпрограмма 2 "Создание оптимальных условий для развития детско-юношеского спорта и подготовки спортивного резерва"</t>
  </si>
  <si>
    <t xml:space="preserve">      Подпрограмма 3 "Развитие спортивной инфраструктуры"</t>
  </si>
  <si>
    <t xml:space="preserve">    Муниципальная программа 3 "Развитие культуры и сохранение историко-культурных объектов в ЗАТО городе Заозерске"</t>
  </si>
  <si>
    <t xml:space="preserve">      Подпрограмма 1 "Сохранение и реконструкция историко-культурных объектов, расположенных на территории муниципального образования ЗАТО город Заозерск"</t>
  </si>
  <si>
    <t xml:space="preserve">      Подпрограмма 2 "Развитие творческого потенциала и организация досуга населения ЗАТО города Заозерска"</t>
  </si>
  <si>
    <t xml:space="preserve">      Подпрограмма 3 "Библиотечное дело ЗАТО города Заозерска"</t>
  </si>
  <si>
    <t xml:space="preserve">      Подпрограмма 4 "О реализации положения "О знаках отличия и поощрениях в ЗАТО городе Заозерске Мурманской области и порядке награждения ими" и других вопросов местного самоуправления"</t>
  </si>
  <si>
    <t xml:space="preserve">      Подпрограмма 5 "Ведомственная целевая программа "Развитие молодежной политики в ЗАТО городе Заозерске"</t>
  </si>
  <si>
    <t xml:space="preserve">    Муниципальная программа 4 "Охрана окружающей среды"</t>
  </si>
  <si>
    <t xml:space="preserve">    Муниципальная программа 5 "Энергосбережение и повышение энергетической эффективности ЗАТО города Заозерска Мурманской области"</t>
  </si>
  <si>
    <t xml:space="preserve">    Муниципальная программа  6 "Развитие малого и среднего предпринимательства и торговли в ЗАТО городе Заозерске Мурманской области"</t>
  </si>
  <si>
    <t xml:space="preserve">    Муниципальная программа 7 "Эффективное управление муниципальными финансами ЗАТО города Заозерска Мурманской области"</t>
  </si>
  <si>
    <t xml:space="preserve">    Муниципальная программа 8 "Профилактика безнадзорности и правонарушений несовершеннолетних на территории муниципального образования ЗАТО города Заозерска"</t>
  </si>
  <si>
    <t xml:space="preserve">    Муниципальная программа 9 "Капитальный ремонт общего имущества в многоквартирных домах,  расположенных на территории ЗАТО города Заозерска"</t>
  </si>
  <si>
    <t xml:space="preserve">    Муниципальная программа 10 "Повышение информационной открытости деятельности органов местного самоуправления"</t>
  </si>
  <si>
    <t xml:space="preserve">    Муниципальная программа 11 "Повышение безопасности дорожного движения и снижение дорожно - транспортного травматизма в ЗАТО городе Заозерске Мурманской области"</t>
  </si>
  <si>
    <t xml:space="preserve">    Муниципальная программа 12 "Эффективное муниципальное управление в ЗАТО городе Заозерске Мурманской области"</t>
  </si>
  <si>
    <t xml:space="preserve">      Подпрограмма 1 "Обеспечение деятельности администрации ЗАТО города Заозерска"</t>
  </si>
  <si>
    <t xml:space="preserve">      Подпрограмма 2 "Осуществление муниципальных функций, направленных на повышение эффективности управления муниципальным имуществом"</t>
  </si>
  <si>
    <t xml:space="preserve">      Подпрограмма 3 "Материально - техническое и информационное сопровождение деятельности органов местного самоуправления ЗАТО города Заозерска"</t>
  </si>
  <si>
    <t xml:space="preserve">      Подпрограмма 4 "Снижение административных барьеров,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услуг"</t>
  </si>
  <si>
    <t xml:space="preserve">    Муниципальная программа 13 "Социальная поддержка некоторых категорий граждан ЗАТО города Заозерска"</t>
  </si>
  <si>
    <t xml:space="preserve">      Подпрограмма 1 "Доступная среда в ЗАТО городе Заозерске Мурманской области"</t>
  </si>
  <si>
    <t xml:space="preserve">      Подпрограмма 2 "Дополнительные меры социальной поддержки отдельных категорий граждан ЗАТО города Заозерска Мурманской области"</t>
  </si>
  <si>
    <t xml:space="preserve">    Муниципальная программа 14 "Обеспечение комфортной среды проживания населения ЗАТО города Заозерска Мурманской области"</t>
  </si>
  <si>
    <t xml:space="preserve">    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области"</t>
  </si>
  <si>
    <t xml:space="preserve">    Муниципальная программа 16 "Профилактика правонарушений и обеспечение общественной безопасности в ЗАТО городе Заозерске Мурманской области"</t>
  </si>
  <si>
    <t>ВСЕГО РАСХОДОВ:</t>
  </si>
</sst>
</file>

<file path=xl/styles.xml><?xml version="1.0" encoding="utf-8"?>
<styleSheet xmlns="http://schemas.openxmlformats.org/spreadsheetml/2006/main">
  <numFmts count="1">
    <numFmt numFmtId="164" formatCode="000000"/>
  </numFmts>
  <fonts count="3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66">
    <xf numFmtId="0" fontId="0" fillId="2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4" fillId="9" borderId="6" applyNumberFormat="0" applyAlignment="0" applyProtection="0"/>
    <xf numFmtId="0" fontId="5" fillId="10" borderId="7" applyNumberFormat="0" applyAlignment="0" applyProtection="0"/>
    <xf numFmtId="0" fontId="6" fillId="10" borderId="6" applyNumberFormat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11" applyNumberFormat="0" applyFill="0" applyAlignment="0" applyProtection="0"/>
    <xf numFmtId="0" fontId="11" fillId="11" borderId="12" applyNumberFormat="0" applyAlignment="0" applyProtection="0"/>
    <xf numFmtId="0" fontId="12" fillId="0" borderId="0" applyNumberFormat="0" applyFill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14" borderId="13" applyNumberFormat="0" applyFont="0" applyAlignment="0" applyProtection="0"/>
    <xf numFmtId="0" fontId="16" fillId="0" borderId="14" applyNumberFormat="0" applyFill="0" applyAlignment="0" applyProtection="0"/>
    <xf numFmtId="0" fontId="17" fillId="0" borderId="0" applyNumberFormat="0" applyFill="0" applyBorder="0" applyAlignment="0" applyProtection="0"/>
    <xf numFmtId="0" fontId="18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34" borderId="0" applyNumberFormat="0" applyBorder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</cellStyleXfs>
  <cellXfs count="35">
    <xf numFmtId="0" fontId="0" fillId="2" borderId="0" xfId="0" applyFont="1" applyFill="1"/>
    <xf numFmtId="0" fontId="22" fillId="16" borderId="0" xfId="0" applyFont="1" applyFill="1"/>
    <xf numFmtId="0" fontId="21" fillId="16" borderId="2" xfId="0" applyFont="1" applyFill="1" applyBorder="1" applyAlignment="1">
      <alignment vertical="top" wrapText="1"/>
    </xf>
    <xf numFmtId="49" fontId="21" fillId="16" borderId="2" xfId="0" applyNumberFormat="1" applyFont="1" applyFill="1" applyBorder="1" applyAlignment="1">
      <alignment horizontal="center" vertical="top" shrinkToFit="1"/>
    </xf>
    <xf numFmtId="4" fontId="21" fillId="16" borderId="2" xfId="0" applyNumberFormat="1" applyFont="1" applyFill="1" applyBorder="1" applyAlignment="1">
      <alignment horizontal="right" vertical="top" shrinkToFit="1"/>
    </xf>
    <xf numFmtId="4" fontId="20" fillId="16" borderId="2" xfId="0" applyNumberFormat="1" applyFont="1" applyFill="1" applyBorder="1" applyAlignment="1">
      <alignment horizontal="right" vertical="top" shrinkToFit="1"/>
    </xf>
    <xf numFmtId="0" fontId="19" fillId="16" borderId="5" xfId="0" applyFont="1" applyFill="1" applyBorder="1" applyAlignment="1">
      <alignment horizontal="center" vertical="center" wrapText="1"/>
    </xf>
    <xf numFmtId="0" fontId="19" fillId="16" borderId="2" xfId="0" applyFont="1" applyFill="1" applyBorder="1" applyAlignment="1">
      <alignment horizontal="center" vertical="center" wrapText="1"/>
    </xf>
    <xf numFmtId="0" fontId="19" fillId="16" borderId="4" xfId="0" applyFont="1" applyFill="1" applyBorder="1" applyAlignment="1">
      <alignment horizontal="center" vertical="center" wrapText="1"/>
    </xf>
    <xf numFmtId="164" fontId="19" fillId="16" borderId="1" xfId="0" applyNumberFormat="1" applyFont="1" applyFill="1" applyBorder="1" applyAlignment="1">
      <alignment horizontal="center" vertical="center" wrapText="1"/>
    </xf>
    <xf numFmtId="0" fontId="23" fillId="16" borderId="2" xfId="0" applyFont="1" applyFill="1" applyBorder="1" applyAlignment="1">
      <alignment horizontal="center"/>
    </xf>
    <xf numFmtId="0" fontId="23" fillId="16" borderId="3" xfId="0" applyFont="1" applyFill="1" applyBorder="1" applyAlignment="1">
      <alignment horizontal="center"/>
    </xf>
    <xf numFmtId="0" fontId="23" fillId="16" borderId="17" xfId="0" applyFont="1" applyFill="1" applyBorder="1" applyAlignment="1">
      <alignment horizontal="center"/>
    </xf>
    <xf numFmtId="164" fontId="27" fillId="16" borderId="0" xfId="0" applyNumberFormat="1" applyFont="1" applyFill="1" applyAlignment="1">
      <alignment wrapText="1"/>
    </xf>
    <xf numFmtId="1" fontId="19" fillId="16" borderId="22" xfId="0" applyNumberFormat="1" applyFont="1" applyFill="1" applyBorder="1" applyAlignment="1">
      <alignment horizontal="center" vertical="center" wrapText="1"/>
    </xf>
    <xf numFmtId="164" fontId="27" fillId="16" borderId="0" xfId="0" applyNumberFormat="1" applyFont="1" applyFill="1" applyAlignment="1">
      <alignment horizontal="center" wrapText="1"/>
    </xf>
    <xf numFmtId="0" fontId="25" fillId="16" borderId="0" xfId="0" applyFont="1" applyFill="1"/>
    <xf numFmtId="1" fontId="19" fillId="16" borderId="21" xfId="0" applyNumberFormat="1" applyFont="1" applyFill="1" applyBorder="1" applyAlignment="1">
      <alignment horizontal="center" vertical="center" wrapText="1"/>
    </xf>
    <xf numFmtId="164" fontId="27" fillId="16" borderId="0" xfId="0" applyNumberFormat="1" applyFont="1" applyFill="1" applyAlignment="1">
      <alignment horizontal="right" wrapText="1"/>
    </xf>
    <xf numFmtId="1" fontId="19" fillId="16" borderId="20" xfId="0" applyNumberFormat="1" applyFont="1" applyFill="1" applyBorder="1" applyAlignment="1">
      <alignment horizontal="center" vertical="center" wrapText="1"/>
    </xf>
    <xf numFmtId="4" fontId="27" fillId="16" borderId="0" xfId="0" applyNumberFormat="1" applyFont="1" applyFill="1"/>
    <xf numFmtId="0" fontId="24" fillId="16" borderId="15" xfId="0" applyNumberFormat="1" applyFont="1" applyFill="1" applyBorder="1" applyAlignment="1">
      <alignment horizontal="center" vertical="center" shrinkToFit="1"/>
    </xf>
    <xf numFmtId="4" fontId="26" fillId="16" borderId="0" xfId="0" applyNumberFormat="1" applyFont="1" applyFill="1"/>
    <xf numFmtId="0" fontId="19" fillId="16" borderId="19" xfId="0" applyFont="1" applyFill="1" applyBorder="1" applyAlignment="1">
      <alignment horizontal="center" vertical="center" shrinkToFit="1"/>
    </xf>
    <xf numFmtId="164" fontId="26" fillId="16" borderId="0" xfId="0" applyNumberFormat="1" applyFont="1" applyFill="1" applyAlignment="1">
      <alignment horizontal="right" wrapText="1"/>
    </xf>
    <xf numFmtId="4" fontId="29" fillId="16" borderId="2" xfId="0" applyNumberFormat="1" applyFont="1" applyFill="1" applyBorder="1" applyAlignment="1">
      <alignment horizontal="right" vertical="top" shrinkToFit="1"/>
    </xf>
    <xf numFmtId="0" fontId="22" fillId="16" borderId="0" xfId="0" applyNumberFormat="1" applyFont="1" applyFill="1"/>
    <xf numFmtId="0" fontId="19" fillId="16" borderId="18" xfId="0" applyFont="1" applyFill="1" applyBorder="1" applyAlignment="1">
      <alignment horizontal="center" vertical="center" shrinkToFit="1"/>
    </xf>
    <xf numFmtId="4" fontId="22" fillId="16" borderId="0" xfId="0" applyNumberFormat="1" applyFont="1" applyFill="1"/>
    <xf numFmtId="0" fontId="29" fillId="16" borderId="16" xfId="0" applyFont="1" applyFill="1" applyBorder="1" applyAlignment="1">
      <alignment horizontal="left"/>
    </xf>
    <xf numFmtId="0" fontId="24" fillId="16" borderId="2" xfId="0" applyNumberFormat="1" applyFont="1" applyFill="1" applyBorder="1" applyAlignment="1">
      <alignment horizontal="center" vertical="center" shrinkToFit="1"/>
    </xf>
    <xf numFmtId="164" fontId="19" fillId="16" borderId="15" xfId="0" applyNumberFormat="1" applyFont="1" applyFill="1" applyBorder="1" applyAlignment="1">
      <alignment horizontal="center" vertical="center" wrapText="1"/>
    </xf>
    <xf numFmtId="164" fontId="22" fillId="16" borderId="0" xfId="0" applyNumberFormat="1" applyFont="1" applyFill="1" applyAlignment="1">
      <alignment wrapText="1"/>
    </xf>
    <xf numFmtId="0" fontId="24" fillId="16" borderId="2" xfId="0" applyNumberFormat="1" applyFont="1" applyFill="1" applyBorder="1" applyAlignment="1">
      <alignment horizontal="center" vertical="center" wrapText="1" shrinkToFit="1"/>
    </xf>
    <xf numFmtId="164" fontId="28" fillId="16" borderId="0" xfId="0" applyNumberFormat="1" applyFont="1" applyFill="1" applyAlignment="1">
      <alignment wrapText="1"/>
    </xf>
  </cellXfs>
  <cellStyles count="166">
    <cellStyle name="20% - Акцент1" xfId="24" builtinId="30" customBuiltin="1"/>
    <cellStyle name="20% - Акцент1 10" xfId="147"/>
    <cellStyle name="20% - Акцент1 2" xfId="55"/>
    <cellStyle name="20% - Акцент1 3" xfId="66"/>
    <cellStyle name="20% - Акцент1 4" xfId="78"/>
    <cellStyle name="20% - Акцент1 5" xfId="90"/>
    <cellStyle name="20% - Акцент1 6" xfId="102"/>
    <cellStyle name="20% - Акцент1 7" xfId="114"/>
    <cellStyle name="20% - Акцент1 8" xfId="126"/>
    <cellStyle name="20% - Акцент1 9" xfId="137"/>
    <cellStyle name="20% - Акцент2" xfId="27" builtinId="34" customBuiltin="1"/>
    <cellStyle name="20% - Акцент2 10" xfId="155"/>
    <cellStyle name="20% - Акцент2 2" xfId="59"/>
    <cellStyle name="20% - Акцент2 3" xfId="76"/>
    <cellStyle name="20% - Акцент2 4" xfId="88"/>
    <cellStyle name="20% - Акцент2 5" xfId="100"/>
    <cellStyle name="20% - Акцент2 6" xfId="112"/>
    <cellStyle name="20% - Акцент2 7" xfId="124"/>
    <cellStyle name="20% - Акцент2 8" xfId="135"/>
    <cellStyle name="20% - Акцент2 9" xfId="146"/>
    <cellStyle name="20% - Акцент3" xfId="30" builtinId="38" customBuiltin="1"/>
    <cellStyle name="20% - Акцент3 10" xfId="140"/>
    <cellStyle name="20% - Акцент3 2" xfId="63"/>
    <cellStyle name="20% - Акцент3 3" xfId="61"/>
    <cellStyle name="20% - Акцент3 4" xfId="69"/>
    <cellStyle name="20% - Акцент3 5" xfId="81"/>
    <cellStyle name="20% - Акцент3 6" xfId="93"/>
    <cellStyle name="20% - Акцент3 7" xfId="105"/>
    <cellStyle name="20% - Акцент3 8" xfId="117"/>
    <cellStyle name="20% - Акцент3 9" xfId="129"/>
    <cellStyle name="20% - Акцент4" xfId="33" builtinId="42" customBuiltin="1"/>
    <cellStyle name="20% - Акцент4 10" xfId="156"/>
    <cellStyle name="20% - Акцент4 2" xfId="67"/>
    <cellStyle name="20% - Акцент4 3" xfId="79"/>
    <cellStyle name="20% - Акцент4 4" xfId="91"/>
    <cellStyle name="20% - Акцент4 5" xfId="103"/>
    <cellStyle name="20% - Акцент4 6" xfId="115"/>
    <cellStyle name="20% - Акцент4 7" xfId="127"/>
    <cellStyle name="20% - Акцент4 8" xfId="138"/>
    <cellStyle name="20% - Акцент4 9" xfId="148"/>
    <cellStyle name="20% - Акцент5" xfId="36" builtinId="46" customBuiltin="1"/>
    <cellStyle name="20% - Акцент5 10" xfId="158"/>
    <cellStyle name="20% - Акцент5 2" xfId="71"/>
    <cellStyle name="20% - Акцент5 3" xfId="83"/>
    <cellStyle name="20% - Акцент5 4" xfId="95"/>
    <cellStyle name="20% - Акцент5 5" xfId="107"/>
    <cellStyle name="20% - Акцент5 6" xfId="119"/>
    <cellStyle name="20% - Акцент5 7" xfId="130"/>
    <cellStyle name="20% - Акцент5 8" xfId="141"/>
    <cellStyle name="20% - Акцент5 9" xfId="150"/>
    <cellStyle name="20% - Акцент6" xfId="39" builtinId="50" customBuiltin="1"/>
    <cellStyle name="20% - Акцент6 10" xfId="160"/>
    <cellStyle name="20% - Акцент6 2" xfId="74"/>
    <cellStyle name="20% - Акцент6 3" xfId="86"/>
    <cellStyle name="20% - Акцент6 4" xfId="98"/>
    <cellStyle name="20% - Акцент6 5" xfId="110"/>
    <cellStyle name="20% - Акцент6 6" xfId="122"/>
    <cellStyle name="20% - Акцент6 7" xfId="133"/>
    <cellStyle name="20% - Акцент6 8" xfId="144"/>
    <cellStyle name="20% - Акцент6 9" xfId="153"/>
    <cellStyle name="40% - Акцент1" xfId="25" builtinId="31" customBuiltin="1"/>
    <cellStyle name="40% - Акцент1 10" xfId="136"/>
    <cellStyle name="40% - Акцент1 2" xfId="56"/>
    <cellStyle name="40% - Акцент1 3" xfId="62"/>
    <cellStyle name="40% - Акцент1 4" xfId="65"/>
    <cellStyle name="40% - Акцент1 5" xfId="77"/>
    <cellStyle name="40% - Акцент1 6" xfId="89"/>
    <cellStyle name="40% - Акцент1 7" xfId="101"/>
    <cellStyle name="40% - Акцент1 8" xfId="113"/>
    <cellStyle name="40% - Акцент1 9" xfId="125"/>
    <cellStyle name="40% - Акцент2" xfId="28" builtinId="35" customBuiltin="1"/>
    <cellStyle name="40% - Акцент2 10" xfId="152"/>
    <cellStyle name="40% - Акцент2 2" xfId="60"/>
    <cellStyle name="40% - Акцент2 3" xfId="73"/>
    <cellStyle name="40% - Акцент2 4" xfId="85"/>
    <cellStyle name="40% - Акцент2 5" xfId="97"/>
    <cellStyle name="40% - Акцент2 6" xfId="109"/>
    <cellStyle name="40% - Акцент2 7" xfId="121"/>
    <cellStyle name="40% - Акцент2 8" xfId="132"/>
    <cellStyle name="40% - Акцент2 9" xfId="143"/>
    <cellStyle name="40% - Акцент3" xfId="31" builtinId="39" customBuiltin="1"/>
    <cellStyle name="40% - Акцент3 10" xfId="118"/>
    <cellStyle name="40% - Акцент3 2" xfId="64"/>
    <cellStyle name="40% - Акцент3 3" xfId="57"/>
    <cellStyle name="40% - Акцент3 4" xfId="58"/>
    <cellStyle name="40% - Акцент3 5" xfId="54"/>
    <cellStyle name="40% - Акцент3 6" xfId="70"/>
    <cellStyle name="40% - Акцент3 7" xfId="82"/>
    <cellStyle name="40% - Акцент3 8" xfId="94"/>
    <cellStyle name="40% - Акцент3 9" xfId="106"/>
    <cellStyle name="40% - Акцент4" xfId="34" builtinId="43" customBuiltin="1"/>
    <cellStyle name="40% - Акцент4 10" xfId="157"/>
    <cellStyle name="40% - Акцент4 2" xfId="68"/>
    <cellStyle name="40% - Акцент4 3" xfId="80"/>
    <cellStyle name="40% - Акцент4 4" xfId="92"/>
    <cellStyle name="40% - Акцент4 5" xfId="104"/>
    <cellStyle name="40% - Акцент4 6" xfId="116"/>
    <cellStyle name="40% - Акцент4 7" xfId="128"/>
    <cellStyle name="40% - Акцент4 8" xfId="139"/>
    <cellStyle name="40% - Акцент4 9" xfId="149"/>
    <cellStyle name="40% - Акцент5" xfId="37" builtinId="47" customBuiltin="1"/>
    <cellStyle name="40% - Акцент5 10" xfId="159"/>
    <cellStyle name="40% - Акцент5 2" xfId="72"/>
    <cellStyle name="40% - Акцент5 3" xfId="84"/>
    <cellStyle name="40% - Акцент5 4" xfId="96"/>
    <cellStyle name="40% - Акцент5 5" xfId="108"/>
    <cellStyle name="40% - Акцент5 6" xfId="120"/>
    <cellStyle name="40% - Акцент5 7" xfId="131"/>
    <cellStyle name="40% - Акцент5 8" xfId="142"/>
    <cellStyle name="40% - Акцент5 9" xfId="151"/>
    <cellStyle name="40% - Акцент6" xfId="40" builtinId="51" customBuiltin="1"/>
    <cellStyle name="40% - Акцент6 10" xfId="161"/>
    <cellStyle name="40% - Акцент6 2" xfId="75"/>
    <cellStyle name="40% - Акцент6 3" xfId="87"/>
    <cellStyle name="40% - Акцент6 4" xfId="99"/>
    <cellStyle name="40% - Акцент6 5" xfId="111"/>
    <cellStyle name="40% - Акцент6 6" xfId="123"/>
    <cellStyle name="40% - Акцент6 7" xfId="134"/>
    <cellStyle name="40% - Акцент6 8" xfId="145"/>
    <cellStyle name="40% - Акцент6 9" xfId="154"/>
    <cellStyle name="60% - Акцент1" xfId="26" builtinId="32" customBuiltin="1"/>
    <cellStyle name="60% - Акцент2" xfId="29" builtinId="36" customBuiltin="1"/>
    <cellStyle name="60% - Акцент3" xfId="32" builtinId="40" customBuiltin="1"/>
    <cellStyle name="60% - Акцент4" xfId="35" builtinId="44" customBuiltin="1"/>
    <cellStyle name="60% - Акцент5" xfId="38" builtinId="48" customBuiltin="1"/>
    <cellStyle name="60% - Акцент6" xfId="41" builtinId="52" customBuiltin="1"/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Примечание 10" xfId="51"/>
    <cellStyle name="Примечание 11" xfId="162" customBuiltin="1"/>
    <cellStyle name="Примечание 2" xfId="43" customBuiltin="1"/>
    <cellStyle name="Примечание 2 2" xfId="53"/>
    <cellStyle name="Примечание 2 3" xfId="165"/>
    <cellStyle name="Примечание 3" xfId="44" customBuiltin="1"/>
    <cellStyle name="Примечание 3 2" xfId="50"/>
    <cellStyle name="Примечание 3 3" xfId="164"/>
    <cellStyle name="Примечание 4" xfId="42" customBuiltin="1"/>
    <cellStyle name="Примечание 4 2" xfId="47"/>
    <cellStyle name="Примечание 4 3" xfId="163"/>
    <cellStyle name="Примечание 5" xfId="45"/>
    <cellStyle name="Примечание 6" xfId="48"/>
    <cellStyle name="Примечание 7" xfId="49"/>
    <cellStyle name="Примечание 8" xfId="52"/>
    <cellStyle name="Примечание 9" xfId="46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topLeftCell="A31" workbookViewId="0">
      <selection activeCell="F39" sqref="F39"/>
    </sheetView>
  </sheetViews>
  <sheetFormatPr defaultRowHeight="15"/>
  <cols>
    <col min="1" max="1" width="60.140625" style="32" customWidth="1"/>
    <col min="2" max="3" width="19" style="32" customWidth="1"/>
    <col min="4" max="4" width="19.28515625" style="28" customWidth="1"/>
    <col min="5" max="5" width="19" style="28" customWidth="1"/>
    <col min="6" max="7" width="14.85546875" style="1" customWidth="1"/>
    <col min="8" max="16384" width="9.140625" style="1"/>
  </cols>
  <sheetData>
    <row r="1" spans="1:7">
      <c r="A1" s="9" t="s">
        <v>1</v>
      </c>
      <c r="B1" s="11" t="s">
        <v>3</v>
      </c>
      <c r="C1" s="12"/>
      <c r="D1" s="10" t="s">
        <v>4</v>
      </c>
      <c r="E1" s="10"/>
      <c r="F1" s="8" t="s">
        <v>5</v>
      </c>
      <c r="G1" s="7" t="s">
        <v>6</v>
      </c>
    </row>
    <row r="2" spans="1:7" ht="24">
      <c r="A2" s="31"/>
      <c r="B2" s="19" t="s">
        <v>2</v>
      </c>
      <c r="C2" s="17" t="s">
        <v>0</v>
      </c>
      <c r="D2" s="14" t="s">
        <v>2</v>
      </c>
      <c r="E2" s="17" t="s">
        <v>0</v>
      </c>
      <c r="F2" s="6"/>
      <c r="G2" s="7"/>
    </row>
    <row r="3" spans="1:7" s="26" customFormat="1">
      <c r="A3" s="33">
        <v>1</v>
      </c>
      <c r="B3" s="27">
        <v>4</v>
      </c>
      <c r="C3" s="23">
        <v>7</v>
      </c>
      <c r="D3" s="21">
        <v>4</v>
      </c>
      <c r="E3" s="21">
        <v>7</v>
      </c>
      <c r="F3" s="30"/>
      <c r="G3" s="30"/>
    </row>
    <row r="4" spans="1:7" ht="25.5">
      <c r="A4" s="2" t="s">
        <v>7</v>
      </c>
      <c r="B4" s="5">
        <v>32458800</v>
      </c>
      <c r="C4" s="5">
        <v>1371104.5</v>
      </c>
      <c r="D4" s="4">
        <v>297573940.95999998</v>
      </c>
      <c r="E4" s="4">
        <v>61826139.810000002</v>
      </c>
      <c r="F4" s="4">
        <f>E4-C4</f>
        <v>60455035.310000002</v>
      </c>
      <c r="G4" s="4">
        <f>E4/C4*100</f>
        <v>4509.2215662628196</v>
      </c>
    </row>
    <row r="5" spans="1:7" ht="25.5">
      <c r="A5" s="2" t="s">
        <v>8</v>
      </c>
      <c r="B5" s="5">
        <v>1107800</v>
      </c>
      <c r="C5" s="5">
        <v>207500</v>
      </c>
      <c r="D5" s="4">
        <v>659454</v>
      </c>
      <c r="E5" s="4">
        <v>161100</v>
      </c>
      <c r="F5" s="4">
        <f t="shared" ref="F5:F38" si="0">E5-C5</f>
        <v>-46400</v>
      </c>
      <c r="G5" s="4">
        <f t="shared" ref="G5:G38" si="1">E5/C5*100</f>
        <v>77.638554216867476</v>
      </c>
    </row>
    <row r="6" spans="1:7" ht="38.25">
      <c r="A6" s="2" t="s">
        <v>9</v>
      </c>
      <c r="B6" s="5">
        <v>4586500</v>
      </c>
      <c r="C6" s="5">
        <v>695458.5</v>
      </c>
      <c r="D6" s="4">
        <v>5999180</v>
      </c>
      <c r="E6" s="4">
        <v>1501849.8</v>
      </c>
      <c r="F6" s="4">
        <f t="shared" si="0"/>
        <v>806391.3</v>
      </c>
      <c r="G6" s="4">
        <f t="shared" si="1"/>
        <v>215.95103086668726</v>
      </c>
    </row>
    <row r="7" spans="1:7" ht="25.5">
      <c r="A7" s="2" t="s">
        <v>10</v>
      </c>
      <c r="B7" s="5">
        <v>26764500</v>
      </c>
      <c r="C7" s="5">
        <v>468146</v>
      </c>
      <c r="D7" s="4">
        <v>26242291.84</v>
      </c>
      <c r="E7" s="4">
        <v>699260</v>
      </c>
      <c r="F7" s="4">
        <f t="shared" si="0"/>
        <v>231114</v>
      </c>
      <c r="G7" s="4">
        <f t="shared" si="1"/>
        <v>149.36793222627131</v>
      </c>
    </row>
    <row r="8" spans="1:7" ht="38.25">
      <c r="A8" s="2" t="s">
        <v>11</v>
      </c>
      <c r="B8" s="3"/>
      <c r="C8" s="3"/>
      <c r="D8" s="4">
        <v>264673015.12</v>
      </c>
      <c r="E8" s="4">
        <v>59463930.009999998</v>
      </c>
      <c r="F8" s="4">
        <f t="shared" si="0"/>
        <v>59463930.009999998</v>
      </c>
      <c r="G8" s="4" t="e">
        <f t="shared" si="1"/>
        <v>#DIV/0!</v>
      </c>
    </row>
    <row r="9" spans="1:7" ht="25.5">
      <c r="A9" s="2" t="s">
        <v>12</v>
      </c>
      <c r="B9" s="5">
        <v>2812640</v>
      </c>
      <c r="C9" s="5">
        <v>340292.8</v>
      </c>
      <c r="D9" s="4">
        <v>1776167</v>
      </c>
      <c r="E9" s="4">
        <v>300000</v>
      </c>
      <c r="F9" s="4">
        <f t="shared" si="0"/>
        <v>-40292.799999999988</v>
      </c>
      <c r="G9" s="4">
        <f t="shared" si="1"/>
        <v>88.159373339665137</v>
      </c>
    </row>
    <row r="10" spans="1:7">
      <c r="A10" s="2" t="s">
        <v>13</v>
      </c>
      <c r="B10" s="5">
        <v>161000</v>
      </c>
      <c r="C10" s="5">
        <v>23356.799999999999</v>
      </c>
      <c r="D10" s="4">
        <v>108000</v>
      </c>
      <c r="E10" s="4">
        <v>0</v>
      </c>
      <c r="F10" s="4">
        <f t="shared" si="0"/>
        <v>-23356.799999999999</v>
      </c>
      <c r="G10" s="4">
        <f t="shared" si="1"/>
        <v>0</v>
      </c>
    </row>
    <row r="11" spans="1:7" ht="25.5">
      <c r="A11" s="2" t="s">
        <v>14</v>
      </c>
      <c r="B11" s="5">
        <v>859940</v>
      </c>
      <c r="C11" s="5">
        <v>42036</v>
      </c>
      <c r="D11" s="4">
        <v>78300</v>
      </c>
      <c r="E11" s="4">
        <v>0</v>
      </c>
      <c r="F11" s="4">
        <f t="shared" si="0"/>
        <v>-42036</v>
      </c>
      <c r="G11" s="4">
        <f t="shared" si="1"/>
        <v>0</v>
      </c>
    </row>
    <row r="12" spans="1:7">
      <c r="A12" s="2" t="s">
        <v>15</v>
      </c>
      <c r="B12" s="5">
        <v>1791700</v>
      </c>
      <c r="C12" s="5">
        <v>274900</v>
      </c>
      <c r="D12" s="4">
        <v>1589867</v>
      </c>
      <c r="E12" s="4">
        <v>300000</v>
      </c>
      <c r="F12" s="4">
        <f t="shared" si="0"/>
        <v>25100</v>
      </c>
      <c r="G12" s="4">
        <f t="shared" si="1"/>
        <v>109.13059294288831</v>
      </c>
    </row>
    <row r="13" spans="1:7" ht="25.5">
      <c r="A13" s="2" t="s">
        <v>16</v>
      </c>
      <c r="B13" s="5">
        <v>30603000</v>
      </c>
      <c r="C13" s="5">
        <v>6734168.4800000004</v>
      </c>
      <c r="D13" s="4">
        <v>32855823</v>
      </c>
      <c r="E13" s="4">
        <v>7693966</v>
      </c>
      <c r="F13" s="4">
        <f t="shared" si="0"/>
        <v>959797.51999999955</v>
      </c>
      <c r="G13" s="4">
        <f t="shared" si="1"/>
        <v>114.25265083358889</v>
      </c>
    </row>
    <row r="14" spans="1:7" ht="38.25">
      <c r="A14" s="2" t="s">
        <v>17</v>
      </c>
      <c r="B14" s="5">
        <v>330000</v>
      </c>
      <c r="C14" s="5">
        <v>7840</v>
      </c>
      <c r="D14" s="4">
        <v>171000</v>
      </c>
      <c r="E14" s="4">
        <v>0</v>
      </c>
      <c r="F14" s="4">
        <f t="shared" si="0"/>
        <v>-7840</v>
      </c>
      <c r="G14" s="4">
        <f t="shared" si="1"/>
        <v>0</v>
      </c>
    </row>
    <row r="15" spans="1:7" ht="25.5">
      <c r="A15" s="2" t="s">
        <v>18</v>
      </c>
      <c r="B15" s="5">
        <v>16662100</v>
      </c>
      <c r="C15" s="5">
        <v>3474745.9</v>
      </c>
      <c r="D15" s="4">
        <v>19934435</v>
      </c>
      <c r="E15" s="4">
        <v>4557700</v>
      </c>
      <c r="F15" s="4">
        <f t="shared" si="0"/>
        <v>1082954.1000000001</v>
      </c>
      <c r="G15" s="4">
        <f t="shared" si="1"/>
        <v>131.16642572338887</v>
      </c>
    </row>
    <row r="16" spans="1:7">
      <c r="A16" s="2" t="s">
        <v>19</v>
      </c>
      <c r="B16" s="5">
        <v>13231900</v>
      </c>
      <c r="C16" s="5">
        <v>3211645.16</v>
      </c>
      <c r="D16" s="4">
        <v>12469388</v>
      </c>
      <c r="E16" s="4">
        <v>3116496</v>
      </c>
      <c r="F16" s="4">
        <f t="shared" si="0"/>
        <v>-95149.160000000149</v>
      </c>
      <c r="G16" s="4">
        <f t="shared" si="1"/>
        <v>97.037370093525524</v>
      </c>
    </row>
    <row r="17" spans="1:7" ht="38.25">
      <c r="A17" s="2" t="s">
        <v>20</v>
      </c>
      <c r="B17" s="5">
        <v>219000</v>
      </c>
      <c r="C17" s="5">
        <v>30790.28</v>
      </c>
      <c r="D17" s="4">
        <v>190000</v>
      </c>
      <c r="E17" s="4">
        <v>19770</v>
      </c>
      <c r="F17" s="4">
        <f t="shared" si="0"/>
        <v>-11020.279999999999</v>
      </c>
      <c r="G17" s="4">
        <f t="shared" si="1"/>
        <v>64.208574913901401</v>
      </c>
    </row>
    <row r="18" spans="1:7" ht="25.5">
      <c r="A18" s="2" t="s">
        <v>21</v>
      </c>
      <c r="B18" s="5">
        <v>160000</v>
      </c>
      <c r="C18" s="5">
        <v>9147.14</v>
      </c>
      <c r="D18" s="4">
        <v>91000</v>
      </c>
      <c r="E18" s="4">
        <v>0</v>
      </c>
      <c r="F18" s="4">
        <f t="shared" si="0"/>
        <v>-9147.14</v>
      </c>
      <c r="G18" s="4">
        <f t="shared" si="1"/>
        <v>0</v>
      </c>
    </row>
    <row r="19" spans="1:7">
      <c r="A19" s="2" t="s">
        <v>22</v>
      </c>
      <c r="B19" s="5">
        <v>200000</v>
      </c>
      <c r="C19" s="5">
        <v>0</v>
      </c>
      <c r="D19" s="4">
        <v>150000</v>
      </c>
      <c r="E19" s="4">
        <v>0</v>
      </c>
      <c r="F19" s="4">
        <f t="shared" si="0"/>
        <v>0</v>
      </c>
      <c r="G19" s="4" t="e">
        <f t="shared" si="1"/>
        <v>#DIV/0!</v>
      </c>
    </row>
    <row r="20" spans="1:7" ht="38.25">
      <c r="A20" s="2" t="s">
        <v>23</v>
      </c>
      <c r="B20" s="5">
        <v>5012205.24</v>
      </c>
      <c r="C20" s="5">
        <v>0</v>
      </c>
      <c r="D20" s="4">
        <v>300000</v>
      </c>
      <c r="E20" s="4">
        <v>161067.60999999999</v>
      </c>
      <c r="F20" s="4">
        <f t="shared" si="0"/>
        <v>161067.60999999999</v>
      </c>
      <c r="G20" s="4" t="e">
        <f t="shared" si="1"/>
        <v>#DIV/0!</v>
      </c>
    </row>
    <row r="21" spans="1:7" ht="38.25">
      <c r="A21" s="2" t="s">
        <v>24</v>
      </c>
      <c r="B21" s="5">
        <v>20000</v>
      </c>
      <c r="C21" s="5">
        <v>0</v>
      </c>
      <c r="D21" s="4">
        <v>20000</v>
      </c>
      <c r="E21" s="4">
        <v>0</v>
      </c>
      <c r="F21" s="4">
        <f t="shared" si="0"/>
        <v>0</v>
      </c>
      <c r="G21" s="4" t="e">
        <f t="shared" si="1"/>
        <v>#DIV/0!</v>
      </c>
    </row>
    <row r="22" spans="1:7" ht="38.25">
      <c r="A22" s="2" t="s">
        <v>25</v>
      </c>
      <c r="B22" s="5">
        <v>2145722</v>
      </c>
      <c r="C22" s="5">
        <v>311544.21000000002</v>
      </c>
      <c r="D22" s="4">
        <v>12611765</v>
      </c>
      <c r="E22" s="4">
        <v>2270266.29</v>
      </c>
      <c r="F22" s="4">
        <f t="shared" si="0"/>
        <v>1958722.08</v>
      </c>
      <c r="G22" s="4">
        <f t="shared" si="1"/>
        <v>728.71400498824869</v>
      </c>
    </row>
    <row r="23" spans="1:7" ht="38.25">
      <c r="A23" s="2" t="s">
        <v>26</v>
      </c>
      <c r="B23" s="5">
        <v>600000</v>
      </c>
      <c r="C23" s="5">
        <v>86460.05</v>
      </c>
      <c r="D23" s="4">
        <v>600000</v>
      </c>
      <c r="E23" s="4">
        <v>108730.13</v>
      </c>
      <c r="F23" s="4">
        <f t="shared" si="0"/>
        <v>22270.080000000002</v>
      </c>
      <c r="G23" s="4">
        <f t="shared" si="1"/>
        <v>125.75765339020739</v>
      </c>
    </row>
    <row r="24" spans="1:7" ht="38.25">
      <c r="A24" s="2" t="s">
        <v>27</v>
      </c>
      <c r="B24" s="5">
        <v>519800</v>
      </c>
      <c r="C24" s="5">
        <v>190841</v>
      </c>
      <c r="D24" s="4">
        <v>2213941</v>
      </c>
      <c r="E24" s="4">
        <v>0</v>
      </c>
      <c r="F24" s="4">
        <f t="shared" si="0"/>
        <v>-190841</v>
      </c>
      <c r="G24" s="4">
        <f t="shared" si="1"/>
        <v>0</v>
      </c>
    </row>
    <row r="25" spans="1:7" ht="25.5">
      <c r="A25" s="2" t="s">
        <v>28</v>
      </c>
      <c r="B25" s="5">
        <v>5574900</v>
      </c>
      <c r="C25" s="5">
        <v>1370164.52</v>
      </c>
      <c r="D25" s="4">
        <v>5632172</v>
      </c>
      <c r="E25" s="4">
        <v>1495000</v>
      </c>
      <c r="F25" s="4">
        <f t="shared" si="0"/>
        <v>124835.47999999998</v>
      </c>
      <c r="G25" s="4">
        <f t="shared" si="1"/>
        <v>109.11098471590842</v>
      </c>
    </row>
    <row r="26" spans="1:7" ht="38.25">
      <c r="A26" s="2" t="s">
        <v>29</v>
      </c>
      <c r="B26" s="3"/>
      <c r="C26" s="3"/>
      <c r="D26" s="4">
        <v>250000</v>
      </c>
      <c r="E26" s="4">
        <v>0</v>
      </c>
      <c r="F26" s="4">
        <f>E26-C26</f>
        <v>0</v>
      </c>
      <c r="G26" s="4" t="e">
        <f t="shared" si="1"/>
        <v>#DIV/0!</v>
      </c>
    </row>
    <row r="27" spans="1:7" ht="25.5">
      <c r="A27" s="2" t="s">
        <v>30</v>
      </c>
      <c r="B27" s="3"/>
      <c r="C27" s="3"/>
      <c r="D27" s="4">
        <v>63016665.060000002</v>
      </c>
      <c r="E27" s="4">
        <v>9574597.9399999995</v>
      </c>
      <c r="F27" s="4">
        <f t="shared" si="0"/>
        <v>9574597.9399999995</v>
      </c>
      <c r="G27" s="4" t="e">
        <f t="shared" si="1"/>
        <v>#DIV/0!</v>
      </c>
    </row>
    <row r="28" spans="1:7" ht="25.5">
      <c r="A28" s="2" t="s">
        <v>31</v>
      </c>
      <c r="B28" s="3"/>
      <c r="C28" s="3"/>
      <c r="D28" s="4">
        <v>18501045</v>
      </c>
      <c r="E28" s="4">
        <v>4303797.99</v>
      </c>
      <c r="F28" s="4">
        <f t="shared" si="0"/>
        <v>4303797.99</v>
      </c>
      <c r="G28" s="4" t="e">
        <f t="shared" si="1"/>
        <v>#DIV/0!</v>
      </c>
    </row>
    <row r="29" spans="1:7" ht="38.25">
      <c r="A29" s="2" t="s">
        <v>32</v>
      </c>
      <c r="B29" s="3"/>
      <c r="C29" s="3"/>
      <c r="D29" s="4">
        <v>24168602</v>
      </c>
      <c r="E29" s="4">
        <v>1876162.86</v>
      </c>
      <c r="F29" s="4">
        <f t="shared" si="0"/>
        <v>1876162.86</v>
      </c>
      <c r="G29" s="4" t="e">
        <f t="shared" si="1"/>
        <v>#DIV/0!</v>
      </c>
    </row>
    <row r="30" spans="1:7" ht="38.25">
      <c r="A30" s="2" t="s">
        <v>33</v>
      </c>
      <c r="B30" s="3"/>
      <c r="C30" s="3"/>
      <c r="D30" s="4">
        <v>16570295.789999999</v>
      </c>
      <c r="E30" s="4">
        <v>3394637.09</v>
      </c>
      <c r="F30" s="4">
        <f t="shared" si="0"/>
        <v>3394637.09</v>
      </c>
      <c r="G30" s="4" t="e">
        <f t="shared" si="1"/>
        <v>#DIV/0!</v>
      </c>
    </row>
    <row r="31" spans="1:7" ht="51">
      <c r="A31" s="2" t="s">
        <v>34</v>
      </c>
      <c r="B31" s="3"/>
      <c r="C31" s="3"/>
      <c r="D31" s="4">
        <v>3776722.27</v>
      </c>
      <c r="E31" s="4">
        <v>0</v>
      </c>
      <c r="F31" s="4">
        <f t="shared" si="0"/>
        <v>0</v>
      </c>
      <c r="G31" s="4" t="e">
        <f t="shared" si="1"/>
        <v>#DIV/0!</v>
      </c>
    </row>
    <row r="32" spans="1:7" ht="25.5">
      <c r="A32" s="2" t="s">
        <v>35</v>
      </c>
      <c r="B32" s="3"/>
      <c r="C32" s="3"/>
      <c r="D32" s="4">
        <v>472000</v>
      </c>
      <c r="E32" s="4">
        <v>15000</v>
      </c>
      <c r="F32" s="4">
        <f t="shared" si="0"/>
        <v>15000</v>
      </c>
      <c r="G32" s="4" t="e">
        <f t="shared" si="1"/>
        <v>#DIV/0!</v>
      </c>
    </row>
    <row r="33" spans="1:7" ht="25.5">
      <c r="A33" s="2" t="s">
        <v>36</v>
      </c>
      <c r="B33" s="3"/>
      <c r="C33" s="3"/>
      <c r="D33" s="4">
        <v>400000</v>
      </c>
      <c r="E33" s="4">
        <v>0</v>
      </c>
      <c r="F33" s="4">
        <f t="shared" si="0"/>
        <v>0</v>
      </c>
      <c r="G33" s="4" t="e">
        <f t="shared" si="1"/>
        <v>#DIV/0!</v>
      </c>
    </row>
    <row r="34" spans="1:7" ht="38.25">
      <c r="A34" s="2" t="s">
        <v>37</v>
      </c>
      <c r="B34" s="3"/>
      <c r="C34" s="3"/>
      <c r="D34" s="4">
        <v>72000</v>
      </c>
      <c r="E34" s="4">
        <v>15000</v>
      </c>
      <c r="F34" s="4">
        <f t="shared" si="0"/>
        <v>15000</v>
      </c>
      <c r="G34" s="4" t="e">
        <f t="shared" si="1"/>
        <v>#DIV/0!</v>
      </c>
    </row>
    <row r="35" spans="1:7" ht="25.5">
      <c r="A35" s="2" t="s">
        <v>38</v>
      </c>
      <c r="B35" s="3"/>
      <c r="C35" s="3"/>
      <c r="D35" s="4">
        <v>56589947.490000002</v>
      </c>
      <c r="E35" s="4">
        <v>9958060.1999999993</v>
      </c>
      <c r="F35" s="4">
        <f t="shared" si="0"/>
        <v>9958060.1999999993</v>
      </c>
      <c r="G35" s="4" t="e">
        <f t="shared" si="1"/>
        <v>#DIV/0!</v>
      </c>
    </row>
    <row r="36" spans="1:7" ht="51">
      <c r="A36" s="2" t="s">
        <v>39</v>
      </c>
      <c r="B36" s="3"/>
      <c r="C36" s="3"/>
      <c r="D36" s="4">
        <v>15060907</v>
      </c>
      <c r="E36" s="4">
        <v>3509649.54</v>
      </c>
      <c r="F36" s="4">
        <f t="shared" si="0"/>
        <v>3509649.54</v>
      </c>
      <c r="G36" s="4" t="e">
        <f t="shared" si="1"/>
        <v>#DIV/0!</v>
      </c>
    </row>
    <row r="37" spans="1:7" ht="38.25">
      <c r="A37" s="2" t="s">
        <v>40</v>
      </c>
      <c r="B37" s="3"/>
      <c r="C37" s="3"/>
      <c r="D37" s="4">
        <v>2442000</v>
      </c>
      <c r="E37" s="4">
        <v>0</v>
      </c>
      <c r="F37" s="4">
        <f t="shared" si="0"/>
        <v>0</v>
      </c>
      <c r="G37" s="4" t="e">
        <f t="shared" si="1"/>
        <v>#DIV/0!</v>
      </c>
    </row>
    <row r="38" spans="1:7" s="16" customFormat="1" ht="14.25">
      <c r="A38" s="29" t="s">
        <v>41</v>
      </c>
      <c r="B38" s="25">
        <v>79947067.239999995</v>
      </c>
      <c r="C38" s="25">
        <v>10404575.560000002</v>
      </c>
      <c r="D38" s="25">
        <v>491565328.50999999</v>
      </c>
      <c r="E38" s="25">
        <v>96912477.519999996</v>
      </c>
      <c r="F38" s="25">
        <f t="shared" si="0"/>
        <v>86507901.959999993</v>
      </c>
      <c r="G38" s="25">
        <f t="shared" si="1"/>
        <v>931.44095077339205</v>
      </c>
    </row>
    <row r="39" spans="1:7">
      <c r="B39" s="28"/>
      <c r="C39" s="28"/>
    </row>
    <row r="40" spans="1:7" ht="19.5" customHeight="1"/>
    <row r="41" spans="1:7" ht="19.5" customHeight="1"/>
    <row r="42" spans="1:7" ht="19.5" customHeight="1">
      <c r="A42" s="24"/>
      <c r="B42" s="24"/>
      <c r="C42" s="24"/>
      <c r="D42" s="22"/>
      <c r="E42" s="20"/>
    </row>
    <row r="43" spans="1:7" ht="19.5" customHeight="1">
      <c r="A43" s="18"/>
      <c r="B43" s="18"/>
      <c r="C43" s="18"/>
      <c r="D43" s="20"/>
      <c r="E43" s="20"/>
    </row>
    <row r="44" spans="1:7" ht="19.5" customHeight="1">
      <c r="A44" s="18"/>
      <c r="B44" s="18"/>
      <c r="C44" s="18"/>
      <c r="D44" s="20"/>
      <c r="E44" s="20"/>
    </row>
    <row r="45" spans="1:7" ht="19.5" customHeight="1">
      <c r="A45" s="18"/>
      <c r="B45" s="18"/>
      <c r="C45" s="18"/>
      <c r="D45" s="20"/>
      <c r="E45" s="20"/>
    </row>
    <row r="46" spans="1:7" ht="19.5" customHeight="1">
      <c r="A46" s="18"/>
      <c r="B46" s="18"/>
      <c r="C46" s="18"/>
      <c r="D46" s="20"/>
      <c r="E46" s="20"/>
    </row>
    <row r="47" spans="1:7" ht="19.5" customHeight="1">
      <c r="A47" s="15"/>
      <c r="B47" s="15"/>
      <c r="C47" s="15"/>
      <c r="D47" s="20"/>
      <c r="E47" s="20"/>
    </row>
    <row r="48" spans="1:7" ht="19.5" customHeight="1">
      <c r="A48" s="13"/>
      <c r="B48" s="13"/>
      <c r="C48" s="13"/>
      <c r="D48" s="20"/>
      <c r="E48" s="20"/>
    </row>
    <row r="49" spans="1:3" ht="19.5" customHeight="1"/>
    <row r="50" spans="1:3" ht="19.5" customHeight="1"/>
    <row r="51" spans="1:3" ht="19.5" customHeight="1">
      <c r="A51" s="34"/>
      <c r="B51" s="34"/>
      <c r="C51" s="34"/>
    </row>
    <row r="52" spans="1:3" ht="19.5" customHeight="1"/>
    <row r="53" spans="1:3" ht="19.5" customHeight="1"/>
    <row r="54" spans="1:3" ht="19.5" customHeight="1"/>
    <row r="55" spans="1:3" ht="19.5" customHeight="1"/>
    <row r="56" spans="1:3" ht="19.5" customHeight="1"/>
  </sheetData>
  <mergeCells count="5">
    <mergeCell ref="G1:G2"/>
    <mergeCell ref="B1:C1"/>
    <mergeCell ref="A1:A2"/>
    <mergeCell ref="D1:E1"/>
    <mergeCell ref="F1:F2"/>
  </mergeCells>
  <pageMargins left="0.35" right="0.15748031496062992" top="0.74803149606299213" bottom="0.39" header="0.31496062992125984" footer="0.31496062992125984"/>
  <pageSetup paperSize="9" scale="6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cp:lastPrinted>2015-07-10T08:36:18Z</cp:lastPrinted>
  <dcterms:created xsi:type="dcterms:W3CDTF">2015-07-03T08:05:38Z</dcterms:created>
  <dcterms:modified xsi:type="dcterms:W3CDTF">2015-09-30T08:55:56Z</dcterms:modified>
</cp:coreProperties>
</file>